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gionemarche.intra\ormadfs\Stock11\SettoreIISP\PoliticheGiovanili\FNPG 2022\bandi e modulistica editabile\Linea 1\"/>
    </mc:Choice>
  </mc:AlternateContent>
  <bookViews>
    <workbookView xWindow="-120" yWindow="-120" windowWidth="20730" windowHeight="11160"/>
  </bookViews>
  <sheets>
    <sheet name="rendiconto di progetto" sheetId="2" r:id="rId1"/>
  </sheets>
  <definedNames>
    <definedName name="_xlnm.Print_Area" localSheetId="0">'rendiconto di progetto'!$A$1:$M$79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3" i="2" l="1"/>
  <c r="G48" i="2" l="1"/>
  <c r="H55" i="2" l="1"/>
  <c r="G23" i="2"/>
  <c r="I23" i="2" l="1"/>
  <c r="H56" i="2"/>
  <c r="G54" i="2"/>
  <c r="I54" i="2" s="1"/>
  <c r="I48" i="2" l="1"/>
  <c r="G32" i="2" l="1"/>
  <c r="I32" i="2" s="1"/>
  <c r="G55" i="2" l="1"/>
  <c r="I55" i="2" l="1"/>
  <c r="J32" i="2"/>
  <c r="J55" i="2"/>
  <c r="J23" i="2"/>
  <c r="N23" i="2" s="1"/>
  <c r="J54" i="2"/>
  <c r="J48" i="2"/>
  <c r="G56" i="2"/>
  <c r="I56" i="2" s="1"/>
  <c r="G58" i="2" l="1"/>
  <c r="J56" i="2"/>
  <c r="N61" i="2" l="1"/>
  <c r="G59" i="2"/>
  <c r="J58" i="2"/>
  <c r="N56" i="2"/>
  <c r="G60" i="2" l="1"/>
  <c r="H74" i="2" s="1"/>
  <c r="J60" i="2" l="1"/>
  <c r="H75" i="2"/>
</calcChain>
</file>

<file path=xl/sharedStrings.xml><?xml version="1.0" encoding="utf-8"?>
<sst xmlns="http://schemas.openxmlformats.org/spreadsheetml/2006/main" count="206" uniqueCount="87">
  <si>
    <t xml:space="preserve">Progetto: </t>
  </si>
  <si>
    <t xml:space="preserve"> </t>
  </si>
  <si>
    <t>D.1</t>
  </si>
  <si>
    <t>D.2</t>
  </si>
  <si>
    <t>D.3</t>
  </si>
  <si>
    <t>….</t>
  </si>
  <si>
    <t xml:space="preserve">…. </t>
  </si>
  <si>
    <t xml:space="preserve">1 - </t>
  </si>
  <si>
    <t>TOTALE IMPORTO DEL CONTRIBUTO REGIONALE RICHIESTO</t>
  </si>
  <si>
    <t>A.1.1</t>
  </si>
  <si>
    <t>&lt;specificare&gt;</t>
  </si>
  <si>
    <t>A.1.2</t>
  </si>
  <si>
    <t>B.1.1</t>
  </si>
  <si>
    <t>B.1.2</t>
  </si>
  <si>
    <t>B.2.1</t>
  </si>
  <si>
    <t>B.2.2</t>
  </si>
  <si>
    <t>C.1.1</t>
  </si>
  <si>
    <t>C.2.1</t>
  </si>
  <si>
    <t>C.3.1</t>
  </si>
  <si>
    <t>C.4.1</t>
  </si>
  <si>
    <t>C.5.1</t>
  </si>
  <si>
    <t>C.6.1</t>
  </si>
  <si>
    <t>C.7.1</t>
  </si>
  <si>
    <t>C.8.1</t>
  </si>
  <si>
    <t>C.9.1</t>
  </si>
  <si>
    <t>B - PROMOZIONE, INFORMAZIONE, SENSIBILIZZAZIONE DEL PROGETTO</t>
  </si>
  <si>
    <t>…</t>
  </si>
  <si>
    <t>C.1.2</t>
  </si>
  <si>
    <t>B - Totale spese Promozione, informazione, sensibilizzazione</t>
  </si>
  <si>
    <t>C - Totale spese Funzionamento e gestione del progetto</t>
  </si>
  <si>
    <t>D - Totale spese per altre voci di costo</t>
  </si>
  <si>
    <t>Natura documento, numero e data</t>
  </si>
  <si>
    <t>Importo del documento imputato al progetto</t>
  </si>
  <si>
    <t>Modalità di pagamento</t>
  </si>
  <si>
    <t>Data</t>
  </si>
  <si>
    <t>Descrizione</t>
  </si>
  <si>
    <t>Scostamento rispetto all'importo progettuale (sul totale macrovoce)</t>
  </si>
  <si>
    <t>Note</t>
  </si>
  <si>
    <t xml:space="preserve">
</t>
  </si>
  <si>
    <t>% tot. macrovoce su totale dei costi diretti</t>
  </si>
  <si>
    <t>Soggetto proponente:</t>
  </si>
  <si>
    <t>In partenariato con:</t>
  </si>
  <si>
    <t>Collaboratori:</t>
  </si>
  <si>
    <t>Nr. progressivo Dettaglio di spesa</t>
  </si>
  <si>
    <t>Descrizione voce di spesa</t>
  </si>
  <si>
    <t>NB: NON VALORIZZARE NÉ MODIFICARE LE CELLE COLORATE</t>
  </si>
  <si>
    <t xml:space="preserve">TOTALE SPESE DIRETTE DI PROGETTO (A+B+C+D) </t>
  </si>
  <si>
    <t xml:space="preserve">TOTALE SPESE DI PROGETTO (A+B+C+D+E) </t>
  </si>
  <si>
    <t>E - SPESE GENERALI DI FUNZIONAMENTO (costi indiretti = 20% del totale dei costi diretti del progetto)</t>
  </si>
  <si>
    <t>Soggetto del partenariato intestatario del documento di spesa</t>
  </si>
  <si>
    <t>C - FUNZIONAMENTO E GESTIONE DEL PROGETTO</t>
  </si>
  <si>
    <t>D - ALTRE VOCI DI COSTO (solo per voci non già elencate sopra e da dettagliare analiticamente)</t>
  </si>
  <si>
    <t>Formule di controllo (NON MODIFICARE LE CELLE COLORATE)</t>
  </si>
  <si>
    <t>Soggetto</t>
  </si>
  <si>
    <t>1 - Proponente</t>
  </si>
  <si>
    <t xml:space="preserve">2 - Partner </t>
  </si>
  <si>
    <t>Ripartizione del cofinanziamento</t>
  </si>
  <si>
    <t xml:space="preserve">Importo cofinanziamento € </t>
  </si>
  <si>
    <t>TOTALE COFINANZIAMENTO "CASH"</t>
  </si>
  <si>
    <t>TOTALE CONTRIBUTO RICHIESTO</t>
  </si>
  <si>
    <t>Soggetto che ha emesso il documento di spesa (Fornitore)</t>
  </si>
  <si>
    <r>
      <t xml:space="preserve">Importo previsto nel piano finanziario </t>
    </r>
    <r>
      <rPr>
        <b/>
        <sz val="7"/>
        <color rgb="FF000000"/>
        <rFont val="Times New Roman"/>
        <family val="1"/>
      </rPr>
      <t>(RIPORTARE SOLTANTO IL TOTALE DELLA MACROVOCE E NON LE SINGOLE VOCI)</t>
    </r>
  </si>
  <si>
    <t>---</t>
  </si>
  <si>
    <t xml:space="preserve">3 - Partner </t>
  </si>
  <si>
    <t xml:space="preserve">4 - Partner </t>
  </si>
  <si>
    <t xml:space="preserve">5 - Partner </t>
  </si>
  <si>
    <t>Aggiungere tante righe quanti sono i partner che concorrono al cofinanziamento</t>
  </si>
  <si>
    <t>Aggiungere tante righe quanti sono i collaboratori che concorrono al cofinanziamento</t>
  </si>
  <si>
    <t xml:space="preserve">6 - Aggiungere tante righe quanti sono gli eventuali collaboratori aggiuntivi </t>
  </si>
  <si>
    <t>A - PROGETTAZIONE E COORDINAMENTO (max 10% del totale dei costi diretti di progetto)</t>
  </si>
  <si>
    <t>A - Totale spese Progettazione e Coordinamento</t>
  </si>
  <si>
    <t xml:space="preserve">6 - Aggiungere tante righe quanti sono gli eventuali partner aggiuntivi </t>
  </si>
  <si>
    <t>Attività di riferimento      Riportare la numerazione e la denominazione delle attività come da Modello 4 punto 7</t>
  </si>
  <si>
    <t xml:space="preserve">2 -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</si>
  <si>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3 -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</si>
  <si>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4 -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</si>
  <si>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5 -</t>
  </si>
  <si>
    <t xml:space="preserve">2 -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</si>
  <si>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3 -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</si>
  <si>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4 -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</si>
  <si>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u/>
        <sz val="14"/>
        <rFont val="Times New Roman"/>
        <family val="1"/>
      </rPr>
      <t>Modello 7</t>
    </r>
    <r>
      <rPr>
        <b/>
        <sz val="14"/>
        <rFont val="Times New Roman"/>
        <family val="1"/>
      </rPr>
      <t xml:space="preserve"> - Rendicontazione finanziaria conclusiva - Richiesta contributo per spese correnti a sostegno di progetti di rilevanza regionale dal costo complessivo compreso tra € 35.000,00 e 50.000,00.</t>
    </r>
  </si>
  <si>
    <r>
      <t xml:space="preserve">RENDICONTO DI PROGETTO - </t>
    </r>
    <r>
      <rPr>
        <b/>
        <sz val="14"/>
        <color rgb="FF000000"/>
        <rFont val="Times New Roman"/>
        <family val="1"/>
      </rPr>
      <t>Dettaglio delle Macrovoci di Spesa</t>
    </r>
  </si>
  <si>
    <t>1 - Collaboratore-finanziatore</t>
  </si>
  <si>
    <t>Intervento “InterScambi” di cui alla DGR n. 960/2022 e DGR n. 182/2023
 LINEA D’AZIONE 1 “INCONTRI E SCAMBI DI ESPERIENZE AGGREGATIVE” 
Modello 7 Rendicontazione finanziaria conclusiva</t>
  </si>
  <si>
    <t>TOTALE IMPORTO DEL COFINANZIAMENTO DEL SOGGETTO PROPONENTE PARI AL 10%</t>
  </si>
  <si>
    <r>
      <t xml:space="preserve">1 - </t>
    </r>
    <r>
      <rPr>
        <sz val="10"/>
        <rFont val="Times New Roman"/>
        <family val="1"/>
      </rPr>
      <t>(specificare se: Collaboratore finanziatore CF o Collaboratore ospitante CO)</t>
    </r>
  </si>
  <si>
    <t xml:space="preserve">Descrizione voce di spesa.
 Per le voci di spesa relative alle risorse umane e professionalità coinvolte, indicare: nome e cognome della persona incaricata / periodo di riferimento / totale ore lavorate / costo orario, coerentemente con quanto dichiarato in domanda e nella lettera d'incarico. Specificare se di età non superiore ai 35 anni (U35).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</si>
</sst>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hh&quot;:&quot;mm"/>
    <numFmt numFmtId="165" formatCode="0.0%"/>
    <numFmt numFmtId="166" formatCode="&quot; &quot;[$€-410]&quot; &quot;#,##0.00&quot; &quot;;&quot;-&quot;[$€-410]&quot; &quot;#,##0.00&quot; &quot;;&quot; &quot;[$€-410]&quot; -&quot;00&quot; &quot;;&quot; &quot;@&quot; &quot;"/>
    <numFmt numFmtId="167" formatCode="d\-mmm\-yy"/>
    <numFmt numFmtId="168" formatCode="&quot; L. &quot;#,##0.00&quot; &quot;;&quot;-L. &quot;#,##0.00&quot; &quot;;&quot; L. -&quot;00&quot; &quot;;&quot; &quot;@&quot; &quot;"/>
    <numFmt numFmtId="169" formatCode="&quot;€&quot;\ #,##0.00"/>
  </numFmts>
  <fonts count="34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trike/>
      <sz val="12"/>
      <color rgb="FF000000"/>
      <name val="Times New Roman"/>
      <family val="1"/>
    </font>
    <font>
      <strike/>
      <sz val="10"/>
      <color rgb="FF000000"/>
      <name val="Times New Roman"/>
      <family val="1"/>
    </font>
    <font>
      <i/>
      <strike/>
      <sz val="12"/>
      <color theme="1"/>
      <name val="Times New Roman"/>
      <family val="1"/>
    </font>
    <font>
      <sz val="12"/>
      <name val="Times New Roman"/>
      <family val="1"/>
    </font>
    <font>
      <b/>
      <u/>
      <sz val="14"/>
      <name val="Times New Roman"/>
      <family val="1"/>
    </font>
    <font>
      <b/>
      <sz val="14"/>
      <name val="Times New Roman"/>
      <family val="1"/>
    </font>
    <font>
      <sz val="10"/>
      <color rgb="FFFF000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9"/>
      <name val="Arial"/>
      <family val="2"/>
    </font>
    <font>
      <b/>
      <sz val="8"/>
      <name val="Times New Roman"/>
      <family val="1"/>
    </font>
    <font>
      <b/>
      <sz val="7"/>
      <color rgb="FF000000"/>
      <name val="Times New Roman"/>
      <family val="1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7DEE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71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/>
      <bottom/>
      <diagonal/>
    </border>
    <border>
      <left style="hair">
        <color rgb="FF000000"/>
      </left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thin">
        <color indexed="64"/>
      </bottom>
      <diagonal/>
    </border>
    <border>
      <left style="hair">
        <color rgb="FF000000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rgb="FF000000"/>
      </bottom>
      <diagonal/>
    </border>
    <border>
      <left style="thin">
        <color indexed="64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/>
      <bottom style="thin">
        <color indexed="64"/>
      </bottom>
      <diagonal/>
    </border>
    <border>
      <left/>
      <right style="hair">
        <color rgb="FF000000"/>
      </right>
      <top/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hair">
        <color rgb="FF000000"/>
      </top>
      <bottom/>
      <diagonal/>
    </border>
    <border>
      <left style="hair">
        <color rgb="FF000000"/>
      </left>
      <right style="thin">
        <color indexed="64"/>
      </right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hair">
        <color rgb="FF000000"/>
      </top>
      <bottom/>
      <diagonal/>
    </border>
    <border>
      <left/>
      <right/>
      <top/>
      <bottom style="thin">
        <color theme="2" tint="-9.9948118533890809E-2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2" tint="-9.9948118533890809E-2"/>
      </top>
      <bottom style="thin">
        <color indexed="64"/>
      </bottom>
      <diagonal/>
    </border>
    <border>
      <left/>
      <right/>
      <top style="thin">
        <color theme="2" tint="-9.9948118533890809E-2"/>
      </top>
      <bottom style="thin">
        <color indexed="64"/>
      </bottom>
      <diagonal/>
    </border>
    <border>
      <left/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5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13">
    <xf numFmtId="0" fontId="0" fillId="0" borderId="0" xfId="0"/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10" fontId="5" fillId="0" borderId="0" xfId="2" applyNumberFormat="1" applyFont="1" applyFill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10" fontId="5" fillId="0" borderId="0" xfId="2" applyNumberFormat="1" applyFont="1" applyFill="1" applyAlignment="1">
      <alignment vertic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wrapText="1"/>
    </xf>
    <xf numFmtId="167" fontId="4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66" fontId="3" fillId="0" borderId="0" xfId="1" applyNumberFormat="1" applyFont="1" applyAlignment="1">
      <alignment vertical="center"/>
    </xf>
    <xf numFmtId="165" fontId="3" fillId="0" borderId="0" xfId="2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applyProtection="1">
      <alignment vertical="center" wrapText="1"/>
      <protection locked="0"/>
    </xf>
    <xf numFmtId="0" fontId="7" fillId="0" borderId="0" xfId="0" applyFont="1" applyAlignment="1">
      <alignment horizontal="left"/>
    </xf>
    <xf numFmtId="167" fontId="4" fillId="0" borderId="0" xfId="0" applyNumberFormat="1" applyFont="1" applyAlignment="1">
      <alignment horizontal="left"/>
    </xf>
    <xf numFmtId="0" fontId="1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169" fontId="5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11" fillId="3" borderId="17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/>
    </xf>
    <xf numFmtId="164" fontId="19" fillId="3" borderId="17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 wrapText="1"/>
    </xf>
    <xf numFmtId="49" fontId="9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0" fontId="4" fillId="3" borderId="18" xfId="0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top" wrapText="1"/>
      <protection locked="0"/>
    </xf>
    <xf numFmtId="0" fontId="25" fillId="0" borderId="17" xfId="0" applyFont="1" applyBorder="1" applyAlignment="1">
      <alignment horizontal="left" vertical="center"/>
    </xf>
    <xf numFmtId="49" fontId="4" fillId="5" borderId="4" xfId="0" applyNumberFormat="1" applyFont="1" applyFill="1" applyBorder="1" applyAlignment="1">
      <alignment horizontal="left" vertical="center"/>
    </xf>
    <xf numFmtId="49" fontId="4" fillId="5" borderId="8" xfId="0" applyNumberFormat="1" applyFont="1" applyFill="1" applyBorder="1" applyAlignment="1">
      <alignment horizontal="left" vertical="center"/>
    </xf>
    <xf numFmtId="49" fontId="4" fillId="5" borderId="8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8" fillId="0" borderId="27" xfId="0" applyFont="1" applyBorder="1" applyAlignment="1">
      <alignment horizontal="center" vertical="center" wrapText="1"/>
    </xf>
    <xf numFmtId="169" fontId="3" fillId="4" borderId="17" xfId="0" applyNumberFormat="1" applyFont="1" applyFill="1" applyBorder="1" applyAlignment="1">
      <alignment horizontal="center" vertical="center"/>
    </xf>
    <xf numFmtId="169" fontId="15" fillId="4" borderId="17" xfId="0" applyNumberFormat="1" applyFont="1" applyFill="1" applyBorder="1" applyAlignment="1">
      <alignment horizontal="center" vertical="center"/>
    </xf>
    <xf numFmtId="166" fontId="3" fillId="0" borderId="0" xfId="1" applyNumberFormat="1" applyFont="1" applyAlignment="1">
      <alignment horizontal="center" vertical="center"/>
    </xf>
    <xf numFmtId="49" fontId="7" fillId="5" borderId="3" xfId="0" applyNumberFormat="1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left" vertical="center"/>
    </xf>
    <xf numFmtId="169" fontId="23" fillId="4" borderId="17" xfId="0" applyNumberFormat="1" applyFont="1" applyFill="1" applyBorder="1" applyAlignment="1">
      <alignment horizontal="center" vertical="center"/>
    </xf>
    <xf numFmtId="0" fontId="24" fillId="3" borderId="17" xfId="0" applyFont="1" applyFill="1" applyBorder="1" applyAlignment="1">
      <alignment horizontal="left" vertical="center"/>
    </xf>
    <xf numFmtId="169" fontId="18" fillId="4" borderId="17" xfId="0" applyNumberFormat="1" applyFont="1" applyFill="1" applyBorder="1" applyAlignment="1">
      <alignment horizontal="center" vertical="center"/>
    </xf>
    <xf numFmtId="49" fontId="7" fillId="5" borderId="8" xfId="0" applyNumberFormat="1" applyFont="1" applyFill="1" applyBorder="1" applyAlignment="1">
      <alignment horizontal="center" vertical="center" wrapText="1"/>
    </xf>
    <xf numFmtId="165" fontId="20" fillId="0" borderId="27" xfId="2" applyNumberFormat="1" applyFont="1" applyFill="1" applyBorder="1" applyAlignment="1">
      <alignment horizontal="center" vertical="center" wrapText="1"/>
    </xf>
    <xf numFmtId="10" fontId="4" fillId="0" borderId="25" xfId="2" applyNumberFormat="1" applyFont="1" applyFill="1" applyBorder="1" applyAlignment="1">
      <alignment horizontal="center" vertical="center"/>
    </xf>
    <xf numFmtId="10" fontId="4" fillId="3" borderId="25" xfId="2" applyNumberFormat="1" applyFont="1" applyFill="1" applyBorder="1" applyAlignment="1">
      <alignment horizontal="center" vertical="center"/>
    </xf>
    <xf numFmtId="10" fontId="13" fillId="0" borderId="25" xfId="2" applyNumberFormat="1" applyFont="1" applyFill="1" applyBorder="1" applyAlignment="1">
      <alignment horizontal="center" vertical="center"/>
    </xf>
    <xf numFmtId="10" fontId="22" fillId="3" borderId="25" xfId="2" applyNumberFormat="1" applyFont="1" applyFill="1" applyBorder="1" applyAlignment="1">
      <alignment horizontal="center" vertical="center"/>
    </xf>
    <xf numFmtId="10" fontId="3" fillId="0" borderId="25" xfId="2" applyNumberFormat="1" applyFont="1" applyFill="1" applyBorder="1" applyAlignment="1">
      <alignment horizontal="center" vertical="center"/>
    </xf>
    <xf numFmtId="10" fontId="4" fillId="5" borderId="29" xfId="2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169" fontId="3" fillId="4" borderId="31" xfId="0" applyNumberFormat="1" applyFont="1" applyFill="1" applyBorder="1" applyAlignment="1">
      <alignment horizontal="center" vertical="center"/>
    </xf>
    <xf numFmtId="169" fontId="3" fillId="4" borderId="22" xfId="0" applyNumberFormat="1" applyFont="1" applyFill="1" applyBorder="1" applyAlignment="1">
      <alignment vertical="center"/>
    </xf>
    <xf numFmtId="169" fontId="4" fillId="3" borderId="32" xfId="1" applyNumberFormat="1" applyFont="1" applyFill="1" applyBorder="1" applyAlignment="1">
      <alignment horizontal="center" vertical="center"/>
    </xf>
    <xf numFmtId="169" fontId="4" fillId="3" borderId="24" xfId="1" applyNumberFormat="1" applyFont="1" applyFill="1" applyBorder="1" applyAlignment="1">
      <alignment vertical="center"/>
    </xf>
    <xf numFmtId="169" fontId="15" fillId="4" borderId="31" xfId="0" applyNumberFormat="1" applyFont="1" applyFill="1" applyBorder="1" applyAlignment="1">
      <alignment horizontal="center" vertical="center"/>
    </xf>
    <xf numFmtId="169" fontId="15" fillId="4" borderId="22" xfId="0" applyNumberFormat="1" applyFont="1" applyFill="1" applyBorder="1" applyAlignment="1">
      <alignment vertical="center"/>
    </xf>
    <xf numFmtId="169" fontId="4" fillId="0" borderId="32" xfId="0" applyNumberFormat="1" applyFont="1" applyBorder="1" applyAlignment="1">
      <alignment horizontal="center" vertical="center"/>
    </xf>
    <xf numFmtId="169" fontId="4" fillId="0" borderId="24" xfId="0" applyNumberFormat="1" applyFont="1" applyBorder="1" applyAlignment="1">
      <alignment vertical="center"/>
    </xf>
    <xf numFmtId="169" fontId="23" fillId="4" borderId="31" xfId="0" applyNumberFormat="1" applyFont="1" applyFill="1" applyBorder="1" applyAlignment="1">
      <alignment horizontal="center" vertical="center"/>
    </xf>
    <xf numFmtId="169" fontId="23" fillId="4" borderId="22" xfId="0" applyNumberFormat="1" applyFont="1" applyFill="1" applyBorder="1" applyAlignment="1">
      <alignment vertical="center"/>
    </xf>
    <xf numFmtId="169" fontId="18" fillId="4" borderId="31" xfId="0" applyNumberFormat="1" applyFont="1" applyFill="1" applyBorder="1" applyAlignment="1">
      <alignment horizontal="center" vertical="center"/>
    </xf>
    <xf numFmtId="169" fontId="18" fillId="4" borderId="22" xfId="0" applyNumberFormat="1" applyFont="1" applyFill="1" applyBorder="1" applyAlignment="1">
      <alignment vertical="center"/>
    </xf>
    <xf numFmtId="169" fontId="5" fillId="0" borderId="26" xfId="0" applyNumberFormat="1" applyFont="1" applyBorder="1" applyAlignment="1">
      <alignment horizontal="center" vertical="center"/>
    </xf>
    <xf numFmtId="169" fontId="5" fillId="0" borderId="3" xfId="0" applyNumberFormat="1" applyFont="1" applyBorder="1" applyAlignment="1">
      <alignment vertical="center"/>
    </xf>
    <xf numFmtId="49" fontId="4" fillId="5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69" fontId="3" fillId="4" borderId="33" xfId="0" applyNumberFormat="1" applyFont="1" applyFill="1" applyBorder="1" applyAlignment="1">
      <alignment vertical="center"/>
    </xf>
    <xf numFmtId="169" fontId="4" fillId="3" borderId="34" xfId="1" applyNumberFormat="1" applyFont="1" applyFill="1" applyBorder="1" applyAlignment="1">
      <alignment vertical="center"/>
    </xf>
    <xf numFmtId="169" fontId="15" fillId="4" borderId="33" xfId="0" applyNumberFormat="1" applyFont="1" applyFill="1" applyBorder="1" applyAlignment="1">
      <alignment vertical="center"/>
    </xf>
    <xf numFmtId="169" fontId="4" fillId="0" borderId="34" xfId="0" applyNumberFormat="1" applyFont="1" applyBorder="1" applyAlignment="1">
      <alignment vertical="center"/>
    </xf>
    <xf numFmtId="169" fontId="23" fillId="4" borderId="33" xfId="0" applyNumberFormat="1" applyFont="1" applyFill="1" applyBorder="1" applyAlignment="1">
      <alignment vertical="center"/>
    </xf>
    <xf numFmtId="169" fontId="18" fillId="4" borderId="33" xfId="0" applyNumberFormat="1" applyFont="1" applyFill="1" applyBorder="1" applyAlignment="1">
      <alignment vertical="center"/>
    </xf>
    <xf numFmtId="169" fontId="5" fillId="0" borderId="35" xfId="0" applyNumberFormat="1" applyFont="1" applyBorder="1" applyAlignment="1">
      <alignment horizontal="center" vertical="center"/>
    </xf>
    <xf numFmtId="169" fontId="5" fillId="0" borderId="2" xfId="0" applyNumberFormat="1" applyFont="1" applyBorder="1" applyAlignment="1">
      <alignment vertical="center"/>
    </xf>
    <xf numFmtId="169" fontId="4" fillId="0" borderId="36" xfId="0" applyNumberFormat="1" applyFont="1" applyBorder="1" applyAlignment="1">
      <alignment vertical="center"/>
    </xf>
    <xf numFmtId="169" fontId="4" fillId="0" borderId="37" xfId="0" applyNumberFormat="1" applyFont="1" applyBorder="1" applyAlignment="1">
      <alignment vertical="center"/>
    </xf>
    <xf numFmtId="164" fontId="4" fillId="5" borderId="38" xfId="0" applyNumberFormat="1" applyFont="1" applyFill="1" applyBorder="1" applyAlignment="1">
      <alignment horizontal="left" vertical="center"/>
    </xf>
    <xf numFmtId="0" fontId="4" fillId="5" borderId="29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4" fillId="5" borderId="39" xfId="0" applyFont="1" applyFill="1" applyBorder="1" applyAlignment="1">
      <alignment horizontal="left" vertical="center" wrapText="1"/>
    </xf>
    <xf numFmtId="169" fontId="17" fillId="5" borderId="40" xfId="0" applyNumberFormat="1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vertical="center"/>
    </xf>
    <xf numFmtId="0" fontId="21" fillId="3" borderId="16" xfId="0" applyFont="1" applyFill="1" applyBorder="1" applyAlignment="1">
      <alignment horizontal="left" vertical="center"/>
    </xf>
    <xf numFmtId="0" fontId="21" fillId="3" borderId="25" xfId="0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169" fontId="4" fillId="0" borderId="42" xfId="0" applyNumberFormat="1" applyFont="1" applyBorder="1" applyAlignment="1">
      <alignment vertical="center"/>
    </xf>
    <xf numFmtId="169" fontId="4" fillId="0" borderId="12" xfId="0" applyNumberFormat="1" applyFont="1" applyBorder="1" applyAlignment="1">
      <alignment vertical="center"/>
    </xf>
    <xf numFmtId="169" fontId="5" fillId="0" borderId="43" xfId="0" applyNumberFormat="1" applyFont="1" applyBorder="1" applyAlignment="1">
      <alignment horizontal="center" vertical="center"/>
    </xf>
    <xf numFmtId="169" fontId="5" fillId="0" borderId="44" xfId="0" applyNumberFormat="1" applyFont="1" applyBorder="1" applyAlignment="1">
      <alignment horizontal="center" vertical="center"/>
    </xf>
    <xf numFmtId="169" fontId="4" fillId="0" borderId="5" xfId="0" applyNumberFormat="1" applyFont="1" applyBorder="1" applyAlignment="1">
      <alignment horizontal="center" vertical="center"/>
    </xf>
    <xf numFmtId="169" fontId="4" fillId="0" borderId="13" xfId="0" applyNumberFormat="1" applyFont="1" applyBorder="1" applyAlignment="1">
      <alignment horizontal="center" vertical="center"/>
    </xf>
    <xf numFmtId="49" fontId="16" fillId="0" borderId="8" xfId="0" applyNumberFormat="1" applyFont="1" applyBorder="1" applyAlignment="1">
      <alignment vertical="center"/>
    </xf>
    <xf numFmtId="0" fontId="21" fillId="3" borderId="25" xfId="0" applyFont="1" applyFill="1" applyBorder="1" applyAlignment="1">
      <alignment horizontal="left" vertical="center"/>
    </xf>
    <xf numFmtId="169" fontId="4" fillId="6" borderId="18" xfId="1" applyNumberFormat="1" applyFont="1" applyFill="1" applyBorder="1" applyAlignment="1">
      <alignment horizontal="center" vertical="center"/>
    </xf>
    <xf numFmtId="10" fontId="4" fillId="6" borderId="28" xfId="2" applyNumberFormat="1" applyFont="1" applyFill="1" applyBorder="1" applyAlignment="1">
      <alignment horizontal="center" vertical="center"/>
    </xf>
    <xf numFmtId="169" fontId="4" fillId="6" borderId="18" xfId="0" applyNumberFormat="1" applyFont="1" applyFill="1" applyBorder="1" applyAlignment="1">
      <alignment horizontal="center" vertical="center"/>
    </xf>
    <xf numFmtId="169" fontId="5" fillId="6" borderId="41" xfId="0" applyNumberFormat="1" applyFont="1" applyFill="1" applyBorder="1" applyAlignment="1">
      <alignment horizontal="center" vertical="center"/>
    </xf>
    <xf numFmtId="10" fontId="5" fillId="6" borderId="8" xfId="2" applyNumberFormat="1" applyFont="1" applyFill="1" applyBorder="1" applyAlignment="1">
      <alignment horizontal="center" vertical="center"/>
    </xf>
    <xf numFmtId="169" fontId="5" fillId="6" borderId="15" xfId="0" applyNumberFormat="1" applyFont="1" applyFill="1" applyBorder="1" applyAlignment="1">
      <alignment horizontal="center" vertical="center"/>
    </xf>
    <xf numFmtId="169" fontId="4" fillId="6" borderId="10" xfId="0" applyNumberFormat="1" applyFont="1" applyFill="1" applyBorder="1" applyAlignment="1">
      <alignment horizontal="center" vertical="center"/>
    </xf>
    <xf numFmtId="169" fontId="4" fillId="6" borderId="14" xfId="0" applyNumberFormat="1" applyFont="1" applyFill="1" applyBorder="1" applyAlignment="1">
      <alignment horizontal="center" vertical="center"/>
    </xf>
    <xf numFmtId="10" fontId="13" fillId="6" borderId="8" xfId="2" applyNumberFormat="1" applyFont="1" applyFill="1" applyBorder="1" applyAlignment="1">
      <alignment horizontal="center" vertical="center"/>
    </xf>
    <xf numFmtId="0" fontId="12" fillId="6" borderId="0" xfId="0" applyFont="1" applyFill="1" applyAlignment="1">
      <alignment vertical="center"/>
    </xf>
    <xf numFmtId="0" fontId="2" fillId="6" borderId="0" xfId="3" applyFill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21" fillId="3" borderId="46" xfId="0" applyFont="1" applyFill="1" applyBorder="1" applyAlignment="1">
      <alignment horizontal="left" vertical="center"/>
    </xf>
    <xf numFmtId="164" fontId="11" fillId="3" borderId="47" xfId="0" applyNumberFormat="1" applyFont="1" applyFill="1" applyBorder="1" applyAlignment="1">
      <alignment horizontal="center" vertical="center"/>
    </xf>
    <xf numFmtId="0" fontId="21" fillId="3" borderId="48" xfId="0" applyFont="1" applyFill="1" applyBorder="1" applyAlignment="1">
      <alignment horizontal="left" vertical="center"/>
    </xf>
    <xf numFmtId="169" fontId="3" fillId="4" borderId="48" xfId="0" applyNumberFormat="1" applyFont="1" applyFill="1" applyBorder="1" applyAlignment="1">
      <alignment horizontal="center" vertical="center"/>
    </xf>
    <xf numFmtId="10" fontId="4" fillId="0" borderId="49" xfId="2" applyNumberFormat="1" applyFont="1" applyFill="1" applyBorder="1" applyAlignment="1">
      <alignment horizontal="center" vertical="center"/>
    </xf>
    <xf numFmtId="169" fontId="3" fillId="4" borderId="50" xfId="0" applyNumberFormat="1" applyFont="1" applyFill="1" applyBorder="1" applyAlignment="1">
      <alignment horizontal="center" vertical="center"/>
    </xf>
    <xf numFmtId="169" fontId="3" fillId="4" borderId="51" xfId="0" applyNumberFormat="1" applyFont="1" applyFill="1" applyBorder="1" applyAlignment="1">
      <alignment vertical="center"/>
    </xf>
    <xf numFmtId="169" fontId="3" fillId="4" borderId="52" xfId="0" applyNumberFormat="1" applyFont="1" applyFill="1" applyBorder="1" applyAlignment="1">
      <alignment vertical="center"/>
    </xf>
    <xf numFmtId="49" fontId="16" fillId="7" borderId="56" xfId="0" applyNumberFormat="1" applyFont="1" applyFill="1" applyBorder="1" applyAlignment="1">
      <alignment horizontal="center" vertical="center" wrapText="1"/>
    </xf>
    <xf numFmtId="49" fontId="16" fillId="7" borderId="58" xfId="0" applyNumberFormat="1" applyFont="1" applyFill="1" applyBorder="1" applyAlignment="1">
      <alignment horizontal="center" vertical="center" wrapText="1"/>
    </xf>
    <xf numFmtId="0" fontId="29" fillId="8" borderId="7" xfId="0" applyFont="1" applyFill="1" applyBorder="1" applyAlignment="1">
      <alignment vertical="center" wrapText="1"/>
    </xf>
    <xf numFmtId="0" fontId="27" fillId="0" borderId="54" xfId="0" applyFont="1" applyBorder="1"/>
    <xf numFmtId="0" fontId="27" fillId="0" borderId="55" xfId="0" applyFont="1" applyBorder="1"/>
    <xf numFmtId="0" fontId="3" fillId="0" borderId="6" xfId="0" applyFont="1" applyBorder="1"/>
    <xf numFmtId="49" fontId="16" fillId="7" borderId="5" xfId="0" applyNumberFormat="1" applyFont="1" applyFill="1" applyBorder="1" applyAlignment="1">
      <alignment horizontal="center" vertical="center" wrapText="1"/>
    </xf>
    <xf numFmtId="0" fontId="15" fillId="0" borderId="5" xfId="0" applyFont="1" applyBorder="1" applyAlignment="1">
      <alignment vertical="center"/>
    </xf>
    <xf numFmtId="169" fontId="15" fillId="3" borderId="58" xfId="0" applyNumberFormat="1" applyFont="1" applyFill="1" applyBorder="1" applyAlignment="1">
      <alignment horizontal="right" vertical="center" wrapText="1"/>
    </xf>
    <xf numFmtId="0" fontId="28" fillId="0" borderId="56" xfId="0" applyFont="1" applyBorder="1" applyAlignment="1">
      <alignment vertical="center"/>
    </xf>
    <xf numFmtId="0" fontId="15" fillId="0" borderId="59" xfId="0" applyFont="1" applyBorder="1" applyAlignment="1">
      <alignment vertical="center"/>
    </xf>
    <xf numFmtId="0" fontId="15" fillId="0" borderId="60" xfId="0" applyFont="1" applyBorder="1" applyAlignment="1">
      <alignment vertical="center"/>
    </xf>
    <xf numFmtId="169" fontId="16" fillId="6" borderId="61" xfId="4" applyNumberFormat="1" applyFont="1" applyFill="1" applyBorder="1" applyAlignment="1">
      <alignment horizontal="right" vertical="center" wrapText="1"/>
    </xf>
    <xf numFmtId="0" fontId="15" fillId="0" borderId="62" xfId="0" applyFont="1" applyBorder="1" applyAlignment="1">
      <alignment vertical="center"/>
    </xf>
    <xf numFmtId="0" fontId="15" fillId="0" borderId="63" xfId="0" applyFont="1" applyBorder="1" applyAlignment="1">
      <alignment vertical="center"/>
    </xf>
    <xf numFmtId="169" fontId="15" fillId="6" borderId="64" xfId="4" applyNumberFormat="1" applyFont="1" applyFill="1" applyBorder="1" applyAlignment="1">
      <alignment horizontal="center"/>
    </xf>
    <xf numFmtId="169" fontId="30" fillId="8" borderId="65" xfId="4" applyNumberFormat="1" applyFont="1" applyFill="1" applyBorder="1" applyAlignment="1">
      <alignment horizontal="center" vertical="center" wrapText="1"/>
    </xf>
    <xf numFmtId="49" fontId="13" fillId="5" borderId="4" xfId="0" applyNumberFormat="1" applyFont="1" applyFill="1" applyBorder="1" applyAlignment="1">
      <alignment horizontal="left" vertical="center"/>
    </xf>
    <xf numFmtId="0" fontId="31" fillId="0" borderId="15" xfId="0" applyFont="1" applyBorder="1" applyAlignment="1">
      <alignment horizontal="center" vertical="center" wrapText="1"/>
    </xf>
    <xf numFmtId="169" fontId="3" fillId="4" borderId="25" xfId="0" quotePrefix="1" applyNumberFormat="1" applyFont="1" applyFill="1" applyBorder="1" applyAlignment="1">
      <alignment horizontal="center" vertical="center"/>
    </xf>
    <xf numFmtId="169" fontId="3" fillId="4" borderId="49" xfId="0" quotePrefix="1" applyNumberFormat="1" applyFont="1" applyFill="1" applyBorder="1" applyAlignment="1">
      <alignment horizontal="center" vertical="center"/>
    </xf>
    <xf numFmtId="169" fontId="4" fillId="0" borderId="15" xfId="0" quotePrefix="1" applyNumberFormat="1" applyFont="1" applyBorder="1" applyAlignment="1">
      <alignment horizontal="center" vertical="center"/>
    </xf>
    <xf numFmtId="169" fontId="4" fillId="0" borderId="9" xfId="0" quotePrefix="1" applyNumberFormat="1" applyFont="1" applyBorder="1" applyAlignment="1">
      <alignment horizontal="center" vertical="center"/>
    </xf>
    <xf numFmtId="169" fontId="4" fillId="0" borderId="30" xfId="0" quotePrefix="1" applyNumberFormat="1" applyFont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49" fontId="16" fillId="0" borderId="0" xfId="0" applyNumberFormat="1" applyFont="1" applyAlignment="1">
      <alignment vertical="center"/>
    </xf>
    <xf numFmtId="49" fontId="17" fillId="0" borderId="4" xfId="0" applyNumberFormat="1" applyFont="1" applyBorder="1" applyAlignment="1">
      <alignment horizontal="left" vertical="center"/>
    </xf>
    <xf numFmtId="49" fontId="17" fillId="0" borderId="8" xfId="0" applyNumberFormat="1" applyFont="1" applyBorder="1" applyAlignment="1">
      <alignment horizontal="left" vertical="center"/>
    </xf>
    <xf numFmtId="0" fontId="16" fillId="0" borderId="42" xfId="0" applyFont="1" applyBorder="1" applyAlignment="1">
      <alignment horizontal="left" vertical="center" wrapText="1"/>
    </xf>
    <xf numFmtId="0" fontId="15" fillId="0" borderId="42" xfId="0" applyFont="1" applyBorder="1" applyAlignment="1">
      <alignment vertical="center"/>
    </xf>
    <xf numFmtId="169" fontId="15" fillId="3" borderId="70" xfId="0" applyNumberFormat="1" applyFont="1" applyFill="1" applyBorder="1" applyAlignment="1">
      <alignment horizontal="right" vertical="center" wrapText="1"/>
    </xf>
    <xf numFmtId="49" fontId="17" fillId="0" borderId="3" xfId="0" applyNumberFormat="1" applyFont="1" applyBorder="1" applyAlignment="1">
      <alignment horizontal="left" vertical="center"/>
    </xf>
    <xf numFmtId="49" fontId="17" fillId="0" borderId="3" xfId="0" applyNumberFormat="1" applyFont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5" fillId="0" borderId="5" xfId="0" applyFont="1" applyFill="1" applyBorder="1" applyAlignment="1">
      <alignment vertical="center"/>
    </xf>
    <xf numFmtId="49" fontId="17" fillId="0" borderId="2" xfId="0" applyNumberFormat="1" applyFont="1" applyBorder="1" applyAlignment="1">
      <alignment horizontal="left" vertical="center"/>
    </xf>
    <xf numFmtId="0" fontId="4" fillId="0" borderId="0" xfId="0" applyFont="1" applyAlignment="1" applyProtection="1">
      <alignment horizontal="center" vertical="top" wrapText="1"/>
      <protection locked="0"/>
    </xf>
    <xf numFmtId="49" fontId="4" fillId="0" borderId="0" xfId="0" applyNumberFormat="1" applyFont="1" applyAlignment="1">
      <alignment horizontal="center" wrapText="1"/>
    </xf>
    <xf numFmtId="169" fontId="4" fillId="6" borderId="28" xfId="1" applyNumberFormat="1" applyFont="1" applyFill="1" applyBorder="1" applyAlignment="1">
      <alignment horizontal="center" vertical="center"/>
    </xf>
    <xf numFmtId="169" fontId="4" fillId="5" borderId="28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169" fontId="4" fillId="3" borderId="18" xfId="1" applyNumberFormat="1" applyFont="1" applyFill="1" applyBorder="1" applyAlignment="1">
      <alignment horizontal="center" vertical="center"/>
    </xf>
    <xf numFmtId="169" fontId="4" fillId="3" borderId="18" xfId="0" applyNumberFormat="1" applyFont="1" applyFill="1" applyBorder="1" applyAlignment="1">
      <alignment horizontal="center" vertical="center"/>
    </xf>
    <xf numFmtId="10" fontId="13" fillId="6" borderId="9" xfId="2" applyNumberFormat="1" applyFont="1" applyFill="1" applyBorder="1" applyAlignment="1">
      <alignment horizontal="center" vertical="center"/>
    </xf>
    <xf numFmtId="10" fontId="13" fillId="6" borderId="30" xfId="2" applyNumberFormat="1" applyFont="1" applyFill="1" applyBorder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0" fontId="15" fillId="0" borderId="56" xfId="0" applyFont="1" applyBorder="1" applyAlignment="1">
      <alignment horizontal="left" vertical="center"/>
    </xf>
    <xf numFmtId="0" fontId="15" fillId="0" borderId="5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27" fillId="5" borderId="1" xfId="0" applyFont="1" applyFill="1" applyBorder="1" applyAlignment="1" applyProtection="1">
      <alignment horizontal="left" vertical="center" wrapText="1"/>
      <protection locked="0"/>
    </xf>
    <xf numFmtId="0" fontId="27" fillId="5" borderId="53" xfId="0" applyFont="1" applyFill="1" applyBorder="1" applyAlignment="1" applyProtection="1">
      <alignment horizontal="left" vertical="center" wrapText="1"/>
      <protection locked="0"/>
    </xf>
    <xf numFmtId="49" fontId="17" fillId="4" borderId="67" xfId="0" applyNumberFormat="1" applyFont="1" applyFill="1" applyBorder="1" applyAlignment="1">
      <alignment horizontal="left" vertical="center"/>
    </xf>
    <xf numFmtId="49" fontId="17" fillId="4" borderId="68" xfId="0" applyNumberFormat="1" applyFont="1" applyFill="1" applyBorder="1" applyAlignment="1">
      <alignment horizontal="left" vertical="center"/>
    </xf>
    <xf numFmtId="49" fontId="16" fillId="4" borderId="4" xfId="0" applyNumberFormat="1" applyFont="1" applyFill="1" applyBorder="1" applyAlignment="1">
      <alignment horizontal="left" vertical="center"/>
    </xf>
    <xf numFmtId="49" fontId="16" fillId="4" borderId="8" xfId="0" applyNumberFormat="1" applyFont="1" applyFill="1" applyBorder="1" applyAlignment="1">
      <alignment horizontal="left" vertical="center"/>
    </xf>
    <xf numFmtId="49" fontId="16" fillId="4" borderId="3" xfId="0" applyNumberFormat="1" applyFont="1" applyFill="1" applyBorder="1" applyAlignment="1">
      <alignment horizontal="left" vertical="center"/>
    </xf>
    <xf numFmtId="49" fontId="17" fillId="0" borderId="4" xfId="0" applyNumberFormat="1" applyFont="1" applyBorder="1" applyAlignment="1">
      <alignment horizontal="left" vertical="center"/>
    </xf>
    <xf numFmtId="49" fontId="17" fillId="0" borderId="8" xfId="0" applyNumberFormat="1" applyFont="1" applyBorder="1" applyAlignment="1">
      <alignment horizontal="left" vertical="center"/>
    </xf>
    <xf numFmtId="49" fontId="17" fillId="0" borderId="3" xfId="0" applyNumberFormat="1" applyFont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49" fontId="10" fillId="3" borderId="4" xfId="0" applyNumberFormat="1" applyFont="1" applyFill="1" applyBorder="1" applyAlignment="1">
      <alignment horizontal="center" vertical="center"/>
    </xf>
    <xf numFmtId="49" fontId="10" fillId="3" borderId="8" xfId="0" applyNumberFormat="1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>
      <alignment horizontal="center" vertical="center"/>
    </xf>
    <xf numFmtId="49" fontId="4" fillId="5" borderId="4" xfId="0" applyNumberFormat="1" applyFont="1" applyFill="1" applyBorder="1" applyAlignment="1">
      <alignment horizontal="center" vertical="center"/>
    </xf>
    <xf numFmtId="49" fontId="4" fillId="5" borderId="3" xfId="0" applyNumberFormat="1" applyFont="1" applyFill="1" applyBorder="1" applyAlignment="1">
      <alignment horizontal="center" vertical="center"/>
    </xf>
    <xf numFmtId="169" fontId="17" fillId="5" borderId="4" xfId="0" applyNumberFormat="1" applyFont="1" applyFill="1" applyBorder="1" applyAlignment="1">
      <alignment horizontal="center" vertical="center"/>
    </xf>
    <xf numFmtId="169" fontId="17" fillId="5" borderId="3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6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0" fillId="0" borderId="56" xfId="0" applyFill="1" applyBorder="1" applyAlignment="1">
      <alignment horizontal="left" vertical="center" wrapText="1"/>
    </xf>
    <xf numFmtId="0" fontId="29" fillId="8" borderId="45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</cellXfs>
  <cellStyles count="5">
    <cellStyle name="cf1" xfId="3"/>
    <cellStyle name="Migliaia" xfId="4" builtinId="3"/>
    <cellStyle name="Normale" xfId="0" builtinId="0" customBuiltin="1"/>
    <cellStyle name="Percentuale" xfId="2" builtinId="5" customBuiltin="1"/>
    <cellStyle name="Valuta" xfId="1" builtinId="4" customBuiltin="1"/>
  </cellStyles>
  <dxfs count="10"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38100</xdr:rowOff>
    </xdr:from>
    <xdr:to>
      <xdr:col>0</xdr:col>
      <xdr:colOff>914466</xdr:colOff>
      <xdr:row>0</xdr:row>
      <xdr:rowOff>318540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38100"/>
          <a:ext cx="762066" cy="280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79"/>
  <sheetViews>
    <sheetView tabSelected="1" zoomScale="95" zoomScaleNormal="95" workbookViewId="0">
      <selection activeCell="B34" sqref="B34"/>
    </sheetView>
  </sheetViews>
  <sheetFormatPr defaultColWidth="9.140625" defaultRowHeight="12.75" x14ac:dyDescent="0.2"/>
  <cols>
    <col min="1" max="1" width="17.7109375" style="14" customWidth="1"/>
    <col min="2" max="2" width="30" style="14" customWidth="1"/>
    <col min="3" max="3" width="23.5703125" style="14" customWidth="1"/>
    <col min="4" max="6" width="25.7109375" style="14" customWidth="1"/>
    <col min="7" max="9" width="18.7109375" style="48" customWidth="1"/>
    <col min="10" max="10" width="15.7109375" style="48" customWidth="1"/>
    <col min="11" max="11" width="26.140625" style="48" customWidth="1"/>
    <col min="12" max="12" width="11" style="15" customWidth="1"/>
    <col min="13" max="13" width="25.7109375" style="15" customWidth="1"/>
    <col min="14" max="14" width="80.28515625" style="11" customWidth="1"/>
    <col min="15" max="15" width="9.140625" style="11" customWidth="1"/>
    <col min="16" max="16384" width="9.140625" style="11"/>
  </cols>
  <sheetData>
    <row r="1" spans="1:253" s="4" customFormat="1" ht="60" customHeight="1" x14ac:dyDescent="0.2">
      <c r="A1" s="39" t="s">
        <v>38</v>
      </c>
      <c r="B1" s="198" t="s">
        <v>83</v>
      </c>
      <c r="C1" s="198"/>
      <c r="D1" s="198"/>
      <c r="E1" s="198"/>
      <c r="F1" s="198"/>
      <c r="G1" s="198"/>
      <c r="H1" s="169"/>
      <c r="I1" s="169"/>
      <c r="J1" s="39"/>
      <c r="K1" s="39"/>
      <c r="L1" s="39"/>
      <c r="M1" s="39"/>
      <c r="N1" s="18"/>
      <c r="O1" s="18"/>
      <c r="P1" s="2"/>
      <c r="Q1" s="1"/>
      <c r="R1" s="1"/>
      <c r="S1" s="2"/>
      <c r="T1" s="1"/>
      <c r="U1" s="3"/>
      <c r="V1" s="1"/>
      <c r="W1" s="1"/>
      <c r="Y1" s="5"/>
      <c r="AC1" s="5"/>
      <c r="AG1" s="5"/>
      <c r="AK1" s="5"/>
      <c r="AO1" s="5"/>
      <c r="AS1" s="5"/>
      <c r="AW1" s="5"/>
      <c r="BA1" s="5"/>
      <c r="BE1" s="5"/>
      <c r="BI1" s="5"/>
      <c r="BM1" s="5"/>
      <c r="BQ1" s="5"/>
      <c r="BU1" s="5"/>
      <c r="BY1" s="5"/>
      <c r="CC1" s="5"/>
      <c r="CG1" s="5"/>
      <c r="CK1" s="5"/>
      <c r="CO1" s="5"/>
      <c r="CS1" s="5"/>
      <c r="CW1" s="5"/>
      <c r="DA1" s="5"/>
      <c r="DE1" s="5"/>
      <c r="DI1" s="5"/>
      <c r="DM1" s="5"/>
      <c r="DQ1" s="5"/>
      <c r="DU1" s="5"/>
      <c r="DY1" s="5"/>
      <c r="EC1" s="5"/>
      <c r="EG1" s="5"/>
      <c r="EK1" s="5"/>
      <c r="EO1" s="5"/>
      <c r="ES1" s="5"/>
      <c r="EW1" s="5"/>
      <c r="FA1" s="5"/>
      <c r="FE1" s="5"/>
      <c r="FI1" s="5"/>
      <c r="FM1" s="5"/>
      <c r="FQ1" s="5"/>
      <c r="FU1" s="5"/>
      <c r="FY1" s="5"/>
      <c r="GC1" s="5"/>
      <c r="GG1" s="5"/>
      <c r="GK1" s="5"/>
      <c r="GO1" s="5"/>
      <c r="GS1" s="5"/>
      <c r="GW1" s="5"/>
      <c r="HA1" s="5"/>
      <c r="HE1" s="5"/>
      <c r="HI1" s="5"/>
      <c r="HM1" s="5"/>
      <c r="HQ1" s="5"/>
      <c r="HU1" s="5"/>
      <c r="HY1" s="5"/>
      <c r="IC1" s="5"/>
      <c r="IG1" s="5"/>
      <c r="IK1" s="5"/>
      <c r="IO1" s="5"/>
      <c r="IS1" s="5"/>
    </row>
    <row r="2" spans="1:253" s="4" customFormat="1" ht="50.1" customHeight="1" x14ac:dyDescent="0.2">
      <c r="A2" s="187" t="s">
        <v>80</v>
      </c>
      <c r="B2" s="188"/>
      <c r="C2" s="188"/>
      <c r="D2" s="188"/>
      <c r="E2" s="188"/>
      <c r="F2" s="188"/>
      <c r="G2" s="188"/>
      <c r="H2" s="38"/>
      <c r="I2" s="38"/>
      <c r="J2" s="38"/>
      <c r="K2" s="38"/>
      <c r="L2" s="38"/>
      <c r="M2" s="38"/>
      <c r="N2" s="1"/>
      <c r="O2" s="1"/>
      <c r="P2" s="2"/>
      <c r="Q2" s="1"/>
      <c r="R2" s="1"/>
      <c r="S2" s="2"/>
      <c r="T2" s="1"/>
      <c r="U2" s="3"/>
      <c r="V2" s="1"/>
      <c r="W2" s="1"/>
      <c r="Y2" s="5"/>
      <c r="AC2" s="5"/>
      <c r="AG2" s="5"/>
      <c r="AK2" s="5"/>
      <c r="AO2" s="5"/>
      <c r="AS2" s="5"/>
      <c r="AW2" s="5"/>
      <c r="BA2" s="5"/>
      <c r="BE2" s="5"/>
      <c r="BI2" s="5"/>
      <c r="BM2" s="5"/>
      <c r="BQ2" s="5"/>
      <c r="BU2" s="5"/>
      <c r="BY2" s="5"/>
      <c r="CC2" s="5"/>
      <c r="CG2" s="5"/>
      <c r="CK2" s="5"/>
      <c r="CO2" s="5"/>
      <c r="CS2" s="5"/>
      <c r="CW2" s="5"/>
      <c r="DA2" s="5"/>
      <c r="DE2" s="5"/>
      <c r="DI2" s="5"/>
      <c r="DM2" s="5"/>
      <c r="DQ2" s="5"/>
      <c r="DU2" s="5"/>
      <c r="DY2" s="5"/>
      <c r="EC2" s="5"/>
      <c r="EG2" s="5"/>
      <c r="EK2" s="5"/>
      <c r="EO2" s="5"/>
      <c r="ES2" s="5"/>
      <c r="EW2" s="5"/>
      <c r="FA2" s="5"/>
      <c r="FE2" s="5"/>
      <c r="FI2" s="5"/>
      <c r="FM2" s="5"/>
      <c r="FQ2" s="5"/>
      <c r="FU2" s="5"/>
      <c r="FY2" s="5"/>
      <c r="GC2" s="5"/>
      <c r="GG2" s="5"/>
      <c r="GK2" s="5"/>
      <c r="GO2" s="5"/>
      <c r="GS2" s="5"/>
      <c r="GW2" s="5"/>
      <c r="HA2" s="5"/>
      <c r="HE2" s="5"/>
      <c r="HI2" s="5"/>
      <c r="HM2" s="5"/>
      <c r="HQ2" s="5"/>
      <c r="HU2" s="5"/>
      <c r="HY2" s="5"/>
      <c r="IC2" s="5"/>
      <c r="IG2" s="5"/>
      <c r="IK2" s="5"/>
      <c r="IO2" s="5"/>
      <c r="IS2" s="5"/>
    </row>
    <row r="3" spans="1:253" s="9" customFormat="1" ht="15.75" x14ac:dyDescent="0.25">
      <c r="A3" s="154" t="s">
        <v>0</v>
      </c>
      <c r="B3" s="189"/>
      <c r="C3" s="190"/>
      <c r="D3" s="190"/>
      <c r="E3" s="190"/>
      <c r="F3" s="190"/>
      <c r="G3" s="190"/>
      <c r="H3" s="7"/>
      <c r="I3" s="170"/>
      <c r="J3" s="6"/>
      <c r="K3" s="7"/>
      <c r="L3" s="6"/>
      <c r="M3" s="6"/>
      <c r="N3" s="7"/>
      <c r="O3" s="6"/>
      <c r="P3" s="7"/>
      <c r="Q3" s="6"/>
      <c r="R3" s="6"/>
      <c r="S3" s="8"/>
    </row>
    <row r="4" spans="1:253" s="9" customFormat="1" ht="15.75" x14ac:dyDescent="0.25">
      <c r="A4" s="155" t="s">
        <v>40</v>
      </c>
      <c r="B4" s="194" t="s">
        <v>7</v>
      </c>
      <c r="C4" s="195"/>
      <c r="D4" s="195"/>
      <c r="E4" s="195"/>
      <c r="F4" s="195"/>
      <c r="G4" s="196"/>
      <c r="H4" s="7"/>
      <c r="I4" s="170"/>
      <c r="J4" s="6"/>
      <c r="K4" s="7"/>
      <c r="L4" s="6"/>
      <c r="M4" s="6"/>
      <c r="N4" s="7"/>
      <c r="O4" s="6"/>
      <c r="P4" s="7"/>
      <c r="Q4" s="6"/>
      <c r="R4" s="6"/>
      <c r="S4" s="8"/>
    </row>
    <row r="5" spans="1:253" s="9" customFormat="1" ht="15.75" x14ac:dyDescent="0.25">
      <c r="A5" s="154" t="s">
        <v>41</v>
      </c>
      <c r="B5" s="157" t="s">
        <v>73</v>
      </c>
      <c r="C5" s="158"/>
      <c r="D5" s="158"/>
      <c r="E5" s="158"/>
      <c r="F5" s="158"/>
      <c r="G5" s="163"/>
      <c r="H5" s="7"/>
      <c r="I5" s="170"/>
      <c r="J5" s="6"/>
      <c r="K5" s="7"/>
      <c r="L5" s="6"/>
      <c r="M5" s="6"/>
      <c r="N5" s="7"/>
      <c r="O5" s="6"/>
      <c r="P5" s="7"/>
      <c r="Q5" s="6"/>
      <c r="R5" s="6"/>
      <c r="S5" s="8"/>
    </row>
    <row r="6" spans="1:253" s="9" customFormat="1" ht="15.75" x14ac:dyDescent="0.25">
      <c r="A6" s="153"/>
      <c r="B6" s="157" t="s">
        <v>74</v>
      </c>
      <c r="C6" s="158"/>
      <c r="D6" s="158"/>
      <c r="E6" s="158"/>
      <c r="F6" s="158"/>
      <c r="G6" s="162"/>
      <c r="H6" s="7"/>
      <c r="I6" s="170"/>
      <c r="J6" s="6"/>
      <c r="K6" s="7"/>
      <c r="L6" s="6"/>
      <c r="M6" s="6"/>
      <c r="N6" s="7"/>
      <c r="O6" s="6"/>
      <c r="P6" s="7"/>
      <c r="Q6" s="6"/>
      <c r="R6" s="6"/>
      <c r="S6" s="8"/>
    </row>
    <row r="7" spans="1:253" s="9" customFormat="1" ht="15.75" x14ac:dyDescent="0.25">
      <c r="A7" s="153"/>
      <c r="B7" s="157" t="s">
        <v>75</v>
      </c>
      <c r="C7" s="158"/>
      <c r="D7" s="158"/>
      <c r="E7" s="158"/>
      <c r="F7" s="158"/>
      <c r="G7" s="162"/>
      <c r="H7" s="7"/>
      <c r="I7" s="170"/>
      <c r="J7" s="6"/>
      <c r="K7" s="7"/>
      <c r="L7" s="6"/>
      <c r="M7" s="6"/>
      <c r="N7" s="7"/>
      <c r="O7" s="6"/>
      <c r="P7" s="7"/>
      <c r="Q7" s="6"/>
      <c r="R7" s="6"/>
      <c r="S7" s="8"/>
    </row>
    <row r="8" spans="1:253" s="9" customFormat="1" ht="15.75" x14ac:dyDescent="0.25">
      <c r="A8" s="153"/>
      <c r="B8" s="194" t="s">
        <v>76</v>
      </c>
      <c r="C8" s="195"/>
      <c r="D8" s="195"/>
      <c r="E8" s="195"/>
      <c r="F8" s="195"/>
      <c r="G8" s="196"/>
      <c r="H8" s="7"/>
      <c r="I8" s="170"/>
      <c r="J8" s="6"/>
      <c r="K8" s="7"/>
      <c r="L8" s="6"/>
      <c r="M8" s="6"/>
      <c r="N8" s="7"/>
      <c r="O8" s="6"/>
      <c r="P8" s="7"/>
      <c r="Q8" s="6"/>
      <c r="R8" s="6"/>
      <c r="S8" s="8"/>
    </row>
    <row r="9" spans="1:253" s="9" customFormat="1" ht="15.75" x14ac:dyDescent="0.25">
      <c r="A9" s="14"/>
      <c r="B9" s="191" t="s">
        <v>71</v>
      </c>
      <c r="C9" s="192"/>
      <c r="D9" s="192"/>
      <c r="E9" s="192"/>
      <c r="F9" s="192"/>
      <c r="G9" s="193"/>
      <c r="H9" s="7"/>
      <c r="I9" s="170"/>
      <c r="J9" s="6"/>
      <c r="K9" s="7"/>
      <c r="L9" s="6"/>
      <c r="M9" s="6"/>
      <c r="N9" s="7"/>
      <c r="O9" s="6"/>
      <c r="P9" s="7"/>
      <c r="Q9" s="6"/>
      <c r="R9" s="6"/>
      <c r="S9" s="8"/>
    </row>
    <row r="10" spans="1:253" s="9" customFormat="1" ht="15.75" x14ac:dyDescent="0.25">
      <c r="A10" s="105" t="s">
        <v>42</v>
      </c>
      <c r="B10" s="191" t="s">
        <v>85</v>
      </c>
      <c r="C10" s="192"/>
      <c r="D10" s="192"/>
      <c r="E10" s="192"/>
      <c r="F10" s="192"/>
      <c r="G10" s="193"/>
      <c r="H10" s="7"/>
      <c r="I10" s="170"/>
      <c r="J10" s="6"/>
      <c r="K10" s="7"/>
      <c r="L10" s="6"/>
      <c r="M10" s="6"/>
      <c r="N10" s="7"/>
      <c r="O10" s="6"/>
      <c r="P10" s="7"/>
      <c r="Q10" s="6"/>
      <c r="R10" s="6"/>
      <c r="S10" s="8"/>
    </row>
    <row r="11" spans="1:253" s="9" customFormat="1" ht="15.75" x14ac:dyDescent="0.25">
      <c r="A11" s="156"/>
      <c r="B11" s="157" t="s">
        <v>77</v>
      </c>
      <c r="C11" s="158"/>
      <c r="D11" s="158"/>
      <c r="E11" s="158"/>
      <c r="F11" s="158"/>
      <c r="G11" s="168"/>
      <c r="H11" s="7"/>
      <c r="I11" s="170"/>
      <c r="J11" s="6"/>
      <c r="K11" s="7"/>
      <c r="L11" s="6"/>
      <c r="M11" s="6"/>
      <c r="N11" s="7"/>
      <c r="O11" s="6"/>
      <c r="P11" s="7"/>
      <c r="Q11" s="6"/>
      <c r="R11" s="6"/>
      <c r="S11" s="8"/>
    </row>
    <row r="12" spans="1:253" s="9" customFormat="1" ht="15.75" x14ac:dyDescent="0.25">
      <c r="A12" s="156"/>
      <c r="B12" s="157" t="s">
        <v>78</v>
      </c>
      <c r="C12" s="158"/>
      <c r="D12" s="158"/>
      <c r="E12" s="158"/>
      <c r="F12" s="158"/>
      <c r="G12" s="168"/>
      <c r="H12" s="7"/>
      <c r="I12" s="170"/>
      <c r="J12" s="6"/>
      <c r="K12" s="7"/>
      <c r="L12" s="6"/>
      <c r="M12" s="6"/>
      <c r="N12" s="7"/>
      <c r="O12" s="6"/>
      <c r="P12" s="7"/>
      <c r="Q12" s="6"/>
      <c r="R12" s="6"/>
      <c r="S12" s="8"/>
    </row>
    <row r="13" spans="1:253" s="9" customFormat="1" ht="15.75" x14ac:dyDescent="0.25">
      <c r="A13" s="156"/>
      <c r="B13" s="157" t="s">
        <v>79</v>
      </c>
      <c r="C13" s="158"/>
      <c r="D13" s="158"/>
      <c r="E13" s="158"/>
      <c r="F13" s="158"/>
      <c r="G13" s="168"/>
      <c r="H13" s="7"/>
      <c r="I13" s="170"/>
      <c r="J13" s="6"/>
      <c r="K13" s="7"/>
      <c r="L13" s="6"/>
      <c r="M13" s="6"/>
      <c r="N13" s="7"/>
      <c r="O13" s="6"/>
      <c r="P13" s="7"/>
      <c r="Q13" s="6"/>
      <c r="R13" s="6"/>
      <c r="S13" s="8"/>
    </row>
    <row r="14" spans="1:253" s="9" customFormat="1" ht="15.75" x14ac:dyDescent="0.25">
      <c r="A14" s="156"/>
      <c r="B14" s="194" t="s">
        <v>76</v>
      </c>
      <c r="C14" s="195"/>
      <c r="D14" s="195"/>
      <c r="E14" s="195"/>
      <c r="F14" s="195"/>
      <c r="G14" s="196"/>
      <c r="H14" s="7"/>
      <c r="I14" s="170"/>
      <c r="J14" s="6"/>
      <c r="K14" s="7"/>
      <c r="L14" s="6"/>
      <c r="M14" s="6"/>
      <c r="N14" s="7"/>
      <c r="O14" s="6"/>
      <c r="P14" s="7"/>
      <c r="Q14" s="6"/>
      <c r="R14" s="6"/>
      <c r="S14" s="8"/>
    </row>
    <row r="15" spans="1:253" s="9" customFormat="1" ht="15.75" x14ac:dyDescent="0.25">
      <c r="A15" s="14"/>
      <c r="B15" s="191" t="s">
        <v>68</v>
      </c>
      <c r="C15" s="192"/>
      <c r="D15" s="192"/>
      <c r="E15" s="192"/>
      <c r="F15" s="192"/>
      <c r="G15" s="193"/>
      <c r="H15" s="7"/>
      <c r="I15" s="170"/>
      <c r="J15" s="6"/>
      <c r="K15" s="7"/>
      <c r="L15" s="6"/>
      <c r="M15" s="6"/>
      <c r="N15" s="7"/>
      <c r="O15" s="6"/>
      <c r="P15" s="7"/>
      <c r="Q15" s="6"/>
      <c r="R15" s="6"/>
      <c r="S15" s="8"/>
    </row>
    <row r="16" spans="1:253" s="9" customFormat="1" ht="15.75" customHeight="1" x14ac:dyDescent="0.25">
      <c r="A16" s="19"/>
      <c r="B16" s="20"/>
      <c r="C16" s="20"/>
      <c r="D16" s="20"/>
      <c r="E16" s="20"/>
      <c r="F16" s="20"/>
      <c r="G16" s="8"/>
      <c r="H16" s="8"/>
      <c r="I16" s="8"/>
      <c r="J16" s="8"/>
      <c r="K16" s="8"/>
      <c r="L16" s="20"/>
      <c r="M16" s="20"/>
      <c r="N16" s="7"/>
      <c r="O16" s="6"/>
      <c r="P16" s="7"/>
      <c r="Q16" s="6"/>
      <c r="R16" s="6"/>
      <c r="S16" s="8"/>
    </row>
    <row r="17" spans="1:15" s="12" customFormat="1" ht="30" customHeight="1" x14ac:dyDescent="0.2">
      <c r="A17" s="197" t="s">
        <v>81</v>
      </c>
      <c r="B17" s="197"/>
      <c r="C17" s="197"/>
      <c r="D17" s="197"/>
      <c r="E17" s="197"/>
      <c r="F17" s="197"/>
      <c r="G17" s="13"/>
      <c r="H17" s="13"/>
      <c r="I17" s="13"/>
      <c r="J17" s="13"/>
      <c r="K17" s="13"/>
      <c r="L17" s="13"/>
      <c r="M17" s="13"/>
    </row>
    <row r="18" spans="1:15" s="44" customFormat="1" ht="30" customHeight="1" x14ac:dyDescent="0.2">
      <c r="A18" s="146" t="s">
        <v>69</v>
      </c>
      <c r="B18" s="42"/>
      <c r="C18" s="42"/>
      <c r="D18" s="42"/>
      <c r="E18" s="42"/>
      <c r="F18" s="42"/>
      <c r="G18" s="43"/>
      <c r="H18" s="43"/>
      <c r="I18" s="54"/>
      <c r="J18" s="49"/>
      <c r="K18" s="202" t="s">
        <v>33</v>
      </c>
      <c r="L18" s="203"/>
      <c r="M18" s="78" t="s">
        <v>37</v>
      </c>
      <c r="N18" s="118" t="s">
        <v>52</v>
      </c>
    </row>
    <row r="19" spans="1:15" ht="120" customHeight="1" x14ac:dyDescent="0.2">
      <c r="A19" s="33" t="s">
        <v>43</v>
      </c>
      <c r="B19" s="164" t="s">
        <v>86</v>
      </c>
      <c r="C19" s="165" t="s">
        <v>72</v>
      </c>
      <c r="D19" s="119" t="s">
        <v>49</v>
      </c>
      <c r="E19" s="147" t="s">
        <v>60</v>
      </c>
      <c r="F19" s="34" t="s">
        <v>31</v>
      </c>
      <c r="G19" s="34" t="s">
        <v>32</v>
      </c>
      <c r="H19" s="119" t="s">
        <v>61</v>
      </c>
      <c r="I19" s="120" t="s">
        <v>36</v>
      </c>
      <c r="J19" s="55" t="s">
        <v>39</v>
      </c>
      <c r="K19" s="62" t="s">
        <v>35</v>
      </c>
      <c r="L19" s="63" t="s">
        <v>34</v>
      </c>
      <c r="M19" s="79"/>
    </row>
    <row r="20" spans="1:15" s="9" customFormat="1" ht="15.6" customHeight="1" x14ac:dyDescent="0.2">
      <c r="A20" s="27" t="s">
        <v>9</v>
      </c>
      <c r="B20" s="50" t="s">
        <v>10</v>
      </c>
      <c r="C20" s="50"/>
      <c r="D20" s="50"/>
      <c r="E20" s="50"/>
      <c r="F20" s="50"/>
      <c r="G20" s="46"/>
      <c r="H20" s="148" t="s">
        <v>62</v>
      </c>
      <c r="I20" s="148" t="s">
        <v>62</v>
      </c>
      <c r="J20" s="56"/>
      <c r="K20" s="64"/>
      <c r="L20" s="65"/>
      <c r="M20" s="80"/>
    </row>
    <row r="21" spans="1:15" s="9" customFormat="1" ht="15.75" x14ac:dyDescent="0.2">
      <c r="A21" s="27" t="s">
        <v>11</v>
      </c>
      <c r="B21" s="50" t="s">
        <v>10</v>
      </c>
      <c r="C21" s="50"/>
      <c r="D21" s="50"/>
      <c r="E21" s="50"/>
      <c r="F21" s="50"/>
      <c r="G21" s="46"/>
      <c r="H21" s="148" t="s">
        <v>62</v>
      </c>
      <c r="I21" s="148" t="s">
        <v>62</v>
      </c>
      <c r="J21" s="56"/>
      <c r="K21" s="64"/>
      <c r="L21" s="65"/>
      <c r="M21" s="80"/>
    </row>
    <row r="22" spans="1:15" s="9" customFormat="1" ht="15.75" x14ac:dyDescent="0.2">
      <c r="A22" s="122" t="s">
        <v>26</v>
      </c>
      <c r="B22" s="123"/>
      <c r="C22" s="123"/>
      <c r="D22" s="123"/>
      <c r="E22" s="123"/>
      <c r="F22" s="123"/>
      <c r="G22" s="124"/>
      <c r="H22" s="149" t="s">
        <v>62</v>
      </c>
      <c r="I22" s="149" t="s">
        <v>62</v>
      </c>
      <c r="J22" s="125"/>
      <c r="K22" s="126"/>
      <c r="L22" s="127"/>
      <c r="M22" s="128"/>
    </row>
    <row r="23" spans="1:15" s="9" customFormat="1" ht="15.75" x14ac:dyDescent="0.2">
      <c r="A23" s="36"/>
      <c r="B23" s="37" t="s">
        <v>70</v>
      </c>
      <c r="C23" s="37"/>
      <c r="D23" s="37"/>
      <c r="E23" s="37"/>
      <c r="F23" s="37"/>
      <c r="G23" s="107">
        <f>SUM(G20:G21)</f>
        <v>0</v>
      </c>
      <c r="H23" s="175">
        <v>0</v>
      </c>
      <c r="I23" s="171">
        <f>G23-H23</f>
        <v>0</v>
      </c>
      <c r="J23" s="108">
        <f>IF(ISERROR($G$23/$G$55),0,$G$23/$G$55)</f>
        <v>0</v>
      </c>
      <c r="K23" s="66"/>
      <c r="L23" s="67"/>
      <c r="M23" s="81"/>
      <c r="N23" s="116" t="str">
        <f>IF(J23&gt;10%,"Errore - Importo di progettazione e coordinamento superiore al 10% del totale dei costi diretti","")</f>
        <v/>
      </c>
      <c r="O23" s="23"/>
    </row>
    <row r="24" spans="1:15" s="9" customFormat="1" ht="30" customHeight="1" x14ac:dyDescent="0.2">
      <c r="A24" s="41" t="s">
        <v>25</v>
      </c>
      <c r="B24" s="42"/>
      <c r="C24" s="42"/>
      <c r="D24" s="42"/>
      <c r="E24" s="42"/>
      <c r="F24" s="42"/>
      <c r="G24" s="43"/>
      <c r="H24" s="43"/>
      <c r="I24" s="43"/>
      <c r="J24" s="43"/>
      <c r="K24" s="202" t="s">
        <v>33</v>
      </c>
      <c r="L24" s="203"/>
      <c r="M24" s="78" t="s">
        <v>37</v>
      </c>
    </row>
    <row r="25" spans="1:15" ht="120" customHeight="1" x14ac:dyDescent="0.2">
      <c r="A25" s="33" t="s">
        <v>43</v>
      </c>
      <c r="B25" s="164" t="s">
        <v>86</v>
      </c>
      <c r="C25" s="165" t="s">
        <v>72</v>
      </c>
      <c r="D25" s="119" t="s">
        <v>49</v>
      </c>
      <c r="E25" s="147" t="s">
        <v>60</v>
      </c>
      <c r="F25" s="34" t="s">
        <v>31</v>
      </c>
      <c r="G25" s="34" t="s">
        <v>32</v>
      </c>
      <c r="H25" s="119" t="s">
        <v>61</v>
      </c>
      <c r="I25" s="45" t="s">
        <v>36</v>
      </c>
      <c r="J25" s="55" t="s">
        <v>39</v>
      </c>
      <c r="K25" s="62" t="s">
        <v>35</v>
      </c>
      <c r="L25" s="63" t="s">
        <v>34</v>
      </c>
      <c r="M25" s="79"/>
    </row>
    <row r="26" spans="1:15" s="9" customFormat="1" ht="15.75" x14ac:dyDescent="0.2">
      <c r="A26" s="27" t="s">
        <v>12</v>
      </c>
      <c r="B26" s="50" t="s">
        <v>10</v>
      </c>
      <c r="C26" s="50"/>
      <c r="D26" s="50"/>
      <c r="E26" s="50"/>
      <c r="F26" s="50"/>
      <c r="G26" s="46"/>
      <c r="H26" s="148" t="s">
        <v>62</v>
      </c>
      <c r="I26" s="148" t="s">
        <v>62</v>
      </c>
      <c r="J26" s="57"/>
      <c r="K26" s="64"/>
      <c r="L26" s="65"/>
      <c r="M26" s="80"/>
    </row>
    <row r="27" spans="1:15" s="9" customFormat="1" ht="15.75" x14ac:dyDescent="0.2">
      <c r="A27" s="27" t="s">
        <v>13</v>
      </c>
      <c r="B27" s="95" t="s">
        <v>10</v>
      </c>
      <c r="C27" s="95"/>
      <c r="D27" s="95"/>
      <c r="E27" s="95"/>
      <c r="F27" s="95"/>
      <c r="G27" s="46"/>
      <c r="H27" s="148" t="s">
        <v>62</v>
      </c>
      <c r="I27" s="148" t="s">
        <v>62</v>
      </c>
      <c r="J27" s="57"/>
      <c r="K27" s="64"/>
      <c r="L27" s="65"/>
      <c r="M27" s="80"/>
    </row>
    <row r="28" spans="1:15" s="9" customFormat="1" ht="15.75" x14ac:dyDescent="0.2">
      <c r="A28" s="35" t="s">
        <v>26</v>
      </c>
      <c r="B28" s="28"/>
      <c r="C28" s="28"/>
      <c r="D28" s="28"/>
      <c r="E28" s="28"/>
      <c r="F28" s="28"/>
      <c r="G28" s="46"/>
      <c r="H28" s="149" t="s">
        <v>62</v>
      </c>
      <c r="I28" s="149" t="s">
        <v>62</v>
      </c>
      <c r="J28" s="57"/>
      <c r="K28" s="64"/>
      <c r="L28" s="65"/>
      <c r="M28" s="80"/>
    </row>
    <row r="29" spans="1:15" s="9" customFormat="1" ht="15.75" x14ac:dyDescent="0.2">
      <c r="A29" s="27" t="s">
        <v>14</v>
      </c>
      <c r="B29" s="50" t="s">
        <v>10</v>
      </c>
      <c r="C29" s="50"/>
      <c r="D29" s="50"/>
      <c r="E29" s="50"/>
      <c r="F29" s="50"/>
      <c r="G29" s="46"/>
      <c r="H29" s="148" t="s">
        <v>62</v>
      </c>
      <c r="I29" s="148" t="s">
        <v>62</v>
      </c>
      <c r="J29" s="57"/>
      <c r="K29" s="64"/>
      <c r="L29" s="65"/>
      <c r="M29" s="80"/>
    </row>
    <row r="30" spans="1:15" s="9" customFormat="1" ht="15.75" x14ac:dyDescent="0.2">
      <c r="A30" s="27" t="s">
        <v>15</v>
      </c>
      <c r="B30" s="50" t="s">
        <v>10</v>
      </c>
      <c r="C30" s="50"/>
      <c r="D30" s="50"/>
      <c r="E30" s="50"/>
      <c r="F30" s="50"/>
      <c r="G30" s="46"/>
      <c r="H30" s="149" t="s">
        <v>62</v>
      </c>
      <c r="I30" s="149" t="s">
        <v>62</v>
      </c>
      <c r="J30" s="57"/>
      <c r="K30" s="64"/>
      <c r="L30" s="65"/>
      <c r="M30" s="80"/>
    </row>
    <row r="31" spans="1:15" s="9" customFormat="1" ht="15.75" x14ac:dyDescent="0.2">
      <c r="A31" s="35" t="s">
        <v>26</v>
      </c>
      <c r="B31" s="40"/>
      <c r="C31" s="40"/>
      <c r="D31" s="40"/>
      <c r="E31" s="40"/>
      <c r="F31" s="40"/>
      <c r="G31" s="47"/>
      <c r="H31" s="149" t="s">
        <v>62</v>
      </c>
      <c r="I31" s="149" t="s">
        <v>62</v>
      </c>
      <c r="J31" s="58"/>
      <c r="K31" s="68"/>
      <c r="L31" s="69"/>
      <c r="M31" s="82"/>
    </row>
    <row r="32" spans="1:15" s="9" customFormat="1" ht="15.75" x14ac:dyDescent="0.2">
      <c r="A32" s="36"/>
      <c r="B32" s="37" t="s">
        <v>28</v>
      </c>
      <c r="C32" s="37"/>
      <c r="D32" s="37"/>
      <c r="E32" s="37"/>
      <c r="F32" s="37"/>
      <c r="G32" s="109">
        <f>SUM(G26:G31)</f>
        <v>0</v>
      </c>
      <c r="H32" s="176">
        <v>0</v>
      </c>
      <c r="I32" s="171">
        <f>G32-H32</f>
        <v>0</v>
      </c>
      <c r="J32" s="108">
        <f>IF(ISERROR($G$32/$G$55),0,$G$32/$G$55)</f>
        <v>0</v>
      </c>
      <c r="K32" s="70"/>
      <c r="L32" s="71"/>
      <c r="M32" s="83"/>
    </row>
    <row r="33" spans="1:16" s="9" customFormat="1" ht="30" customHeight="1" x14ac:dyDescent="0.2">
      <c r="A33" s="41" t="s">
        <v>50</v>
      </c>
      <c r="B33" s="42"/>
      <c r="C33" s="42"/>
      <c r="D33" s="42"/>
      <c r="E33" s="42"/>
      <c r="F33" s="42"/>
      <c r="G33" s="43"/>
      <c r="H33" s="43"/>
      <c r="I33" s="43"/>
      <c r="J33" s="43"/>
      <c r="K33" s="202" t="s">
        <v>33</v>
      </c>
      <c r="L33" s="203"/>
      <c r="M33" s="78" t="s">
        <v>37</v>
      </c>
    </row>
    <row r="34" spans="1:16" ht="120" customHeight="1" x14ac:dyDescent="0.2">
      <c r="A34" s="33" t="s">
        <v>43</v>
      </c>
      <c r="B34" s="164" t="s">
        <v>86</v>
      </c>
      <c r="C34" s="165" t="s">
        <v>72</v>
      </c>
      <c r="D34" s="119" t="s">
        <v>49</v>
      </c>
      <c r="E34" s="147" t="s">
        <v>60</v>
      </c>
      <c r="F34" s="34" t="s">
        <v>31</v>
      </c>
      <c r="G34" s="34" t="s">
        <v>32</v>
      </c>
      <c r="H34" s="119" t="s">
        <v>61</v>
      </c>
      <c r="I34" s="45" t="s">
        <v>36</v>
      </c>
      <c r="J34" s="55" t="s">
        <v>39</v>
      </c>
      <c r="K34" s="62" t="s">
        <v>35</v>
      </c>
      <c r="L34" s="63" t="s">
        <v>34</v>
      </c>
      <c r="M34" s="79"/>
    </row>
    <row r="35" spans="1:16" s="9" customFormat="1" ht="15.75" x14ac:dyDescent="0.2">
      <c r="A35" s="27" t="s">
        <v>16</v>
      </c>
      <c r="B35" s="96" t="s">
        <v>10</v>
      </c>
      <c r="C35" s="96"/>
      <c r="D35" s="96"/>
      <c r="E35" s="96"/>
      <c r="F35" s="96"/>
      <c r="G35" s="46"/>
      <c r="H35" s="148" t="s">
        <v>62</v>
      </c>
      <c r="I35" s="148" t="s">
        <v>62</v>
      </c>
      <c r="J35" s="57"/>
      <c r="K35" s="64"/>
      <c r="L35" s="65"/>
      <c r="M35" s="80"/>
    </row>
    <row r="36" spans="1:16" s="9" customFormat="1" ht="15.75" x14ac:dyDescent="0.2">
      <c r="A36" s="27" t="s">
        <v>27</v>
      </c>
      <c r="B36" s="121" t="s">
        <v>10</v>
      </c>
      <c r="C36" s="121"/>
      <c r="D36" s="50"/>
      <c r="E36" s="50"/>
      <c r="F36" s="50"/>
      <c r="G36" s="46"/>
      <c r="H36" s="149" t="s">
        <v>62</v>
      </c>
      <c r="I36" s="149" t="s">
        <v>62</v>
      </c>
      <c r="J36" s="57"/>
      <c r="K36" s="64"/>
      <c r="L36" s="65"/>
      <c r="M36" s="80"/>
    </row>
    <row r="37" spans="1:16" s="9" customFormat="1" ht="15.75" x14ac:dyDescent="0.2">
      <c r="A37" s="27" t="s">
        <v>26</v>
      </c>
      <c r="B37" s="50"/>
      <c r="C37" s="50"/>
      <c r="D37" s="50"/>
      <c r="E37" s="50"/>
      <c r="F37" s="50"/>
      <c r="G37" s="46"/>
      <c r="H37" s="148" t="s">
        <v>62</v>
      </c>
      <c r="I37" s="148" t="s">
        <v>62</v>
      </c>
      <c r="J37" s="57"/>
      <c r="K37" s="64"/>
      <c r="L37" s="65"/>
      <c r="M37" s="80"/>
    </row>
    <row r="38" spans="1:16" s="9" customFormat="1" ht="15.75" x14ac:dyDescent="0.2">
      <c r="A38" s="27" t="s">
        <v>17</v>
      </c>
      <c r="B38" s="106" t="s">
        <v>10</v>
      </c>
      <c r="C38" s="106"/>
      <c r="D38" s="98"/>
      <c r="E38" s="97"/>
      <c r="F38" s="98"/>
      <c r="G38" s="46"/>
      <c r="H38" s="149" t="s">
        <v>62</v>
      </c>
      <c r="I38" s="149" t="s">
        <v>62</v>
      </c>
      <c r="J38" s="57"/>
      <c r="K38" s="64"/>
      <c r="L38" s="65"/>
      <c r="M38" s="80"/>
    </row>
    <row r="39" spans="1:16" s="9" customFormat="1" ht="15.75" x14ac:dyDescent="0.2">
      <c r="A39" s="27" t="s">
        <v>26</v>
      </c>
      <c r="B39" s="52"/>
      <c r="C39" s="52"/>
      <c r="D39" s="52"/>
      <c r="E39" s="52"/>
      <c r="F39" s="52"/>
      <c r="G39" s="51"/>
      <c r="H39" s="149" t="s">
        <v>62</v>
      </c>
      <c r="I39" s="149" t="s">
        <v>62</v>
      </c>
      <c r="J39" s="59"/>
      <c r="K39" s="72"/>
      <c r="L39" s="73"/>
      <c r="M39" s="84"/>
    </row>
    <row r="40" spans="1:16" s="9" customFormat="1" ht="15.75" x14ac:dyDescent="0.2">
      <c r="A40" s="27" t="s">
        <v>18</v>
      </c>
      <c r="B40" s="50" t="s">
        <v>10</v>
      </c>
      <c r="C40" s="50"/>
      <c r="D40" s="50"/>
      <c r="E40" s="50"/>
      <c r="F40" s="50"/>
      <c r="G40" s="46"/>
      <c r="H40" s="149" t="s">
        <v>62</v>
      </c>
      <c r="I40" s="149" t="s">
        <v>62</v>
      </c>
      <c r="J40" s="57"/>
      <c r="K40" s="64"/>
      <c r="L40" s="65"/>
      <c r="M40" s="80"/>
    </row>
    <row r="41" spans="1:16" s="9" customFormat="1" ht="15.75" x14ac:dyDescent="0.2">
      <c r="A41" s="27" t="s">
        <v>19</v>
      </c>
      <c r="B41" s="50" t="s">
        <v>10</v>
      </c>
      <c r="C41" s="50"/>
      <c r="D41" s="50"/>
      <c r="E41" s="50"/>
      <c r="F41" s="50"/>
      <c r="G41" s="46"/>
      <c r="H41" s="148" t="s">
        <v>62</v>
      </c>
      <c r="I41" s="148" t="s">
        <v>62</v>
      </c>
      <c r="J41" s="57"/>
      <c r="K41" s="64"/>
      <c r="L41" s="65"/>
      <c r="M41" s="80"/>
    </row>
    <row r="42" spans="1:16" s="9" customFormat="1" ht="15.75" x14ac:dyDescent="0.2">
      <c r="A42" s="27" t="s">
        <v>20</v>
      </c>
      <c r="B42" s="50" t="s">
        <v>10</v>
      </c>
      <c r="C42" s="50"/>
      <c r="D42" s="50"/>
      <c r="E42" s="50"/>
      <c r="F42" s="50"/>
      <c r="G42" s="46"/>
      <c r="H42" s="149" t="s">
        <v>62</v>
      </c>
      <c r="I42" s="149" t="s">
        <v>62</v>
      </c>
      <c r="J42" s="57"/>
      <c r="K42" s="64"/>
      <c r="L42" s="65"/>
      <c r="M42" s="80"/>
    </row>
    <row r="43" spans="1:16" s="9" customFormat="1" ht="15.75" x14ac:dyDescent="0.2">
      <c r="A43" s="27" t="s">
        <v>21</v>
      </c>
      <c r="B43" s="50" t="s">
        <v>10</v>
      </c>
      <c r="C43" s="50"/>
      <c r="D43" s="50"/>
      <c r="E43" s="50"/>
      <c r="F43" s="50"/>
      <c r="G43" s="46"/>
      <c r="H43" s="149" t="s">
        <v>62</v>
      </c>
      <c r="I43" s="149" t="s">
        <v>62</v>
      </c>
      <c r="J43" s="57"/>
      <c r="K43" s="64"/>
      <c r="L43" s="65"/>
      <c r="M43" s="80"/>
    </row>
    <row r="44" spans="1:16" s="9" customFormat="1" ht="15.75" x14ac:dyDescent="0.2">
      <c r="A44" s="27" t="s">
        <v>22</v>
      </c>
      <c r="B44" s="50" t="s">
        <v>10</v>
      </c>
      <c r="C44" s="50"/>
      <c r="D44" s="50"/>
      <c r="E44" s="50"/>
      <c r="F44" s="50"/>
      <c r="G44" s="46"/>
      <c r="H44" s="149" t="s">
        <v>62</v>
      </c>
      <c r="I44" s="149" t="s">
        <v>62</v>
      </c>
      <c r="J44" s="57"/>
      <c r="K44" s="64"/>
      <c r="L44" s="65"/>
      <c r="M44" s="80"/>
    </row>
    <row r="45" spans="1:16" s="9" customFormat="1" ht="15.75" x14ac:dyDescent="0.2">
      <c r="A45" s="29" t="s">
        <v>23</v>
      </c>
      <c r="B45" s="50" t="s">
        <v>10</v>
      </c>
      <c r="C45" s="50"/>
      <c r="D45" s="50"/>
      <c r="E45" s="50"/>
      <c r="F45" s="50"/>
      <c r="G45" s="53"/>
      <c r="H45" s="148" t="s">
        <v>62</v>
      </c>
      <c r="I45" s="148" t="s">
        <v>62</v>
      </c>
      <c r="J45" s="57"/>
      <c r="K45" s="74"/>
      <c r="L45" s="75"/>
      <c r="M45" s="85"/>
      <c r="N45" s="21"/>
      <c r="O45" s="23"/>
      <c r="P45" s="21"/>
    </row>
    <row r="46" spans="1:16" s="9" customFormat="1" ht="15.75" x14ac:dyDescent="0.2">
      <c r="A46" s="27" t="s">
        <v>24</v>
      </c>
      <c r="B46" s="50" t="s">
        <v>10</v>
      </c>
      <c r="C46" s="50"/>
      <c r="D46" s="50"/>
      <c r="E46" s="50"/>
      <c r="F46" s="50"/>
      <c r="G46" s="53"/>
      <c r="H46" s="149" t="s">
        <v>62</v>
      </c>
      <c r="I46" s="149" t="s">
        <v>62</v>
      </c>
      <c r="J46" s="57"/>
      <c r="K46" s="74"/>
      <c r="L46" s="75"/>
      <c r="M46" s="85"/>
      <c r="N46" s="21"/>
      <c r="O46" s="23"/>
      <c r="P46" s="21"/>
    </row>
    <row r="47" spans="1:16" s="9" customFormat="1" ht="15.75" x14ac:dyDescent="0.2">
      <c r="A47" s="27" t="s">
        <v>26</v>
      </c>
      <c r="B47" s="50"/>
      <c r="C47" s="50"/>
      <c r="D47" s="50"/>
      <c r="E47" s="50"/>
      <c r="F47" s="50"/>
      <c r="G47" s="46"/>
      <c r="H47" s="149" t="s">
        <v>62</v>
      </c>
      <c r="I47" s="149" t="s">
        <v>62</v>
      </c>
      <c r="J47" s="57"/>
      <c r="K47" s="64"/>
      <c r="L47" s="65"/>
      <c r="M47" s="80"/>
    </row>
    <row r="48" spans="1:16" s="9" customFormat="1" ht="15.75" x14ac:dyDescent="0.2">
      <c r="A48" s="36"/>
      <c r="B48" s="32" t="s">
        <v>29</v>
      </c>
      <c r="C48" s="32"/>
      <c r="D48" s="32"/>
      <c r="E48" s="32"/>
      <c r="F48" s="32"/>
      <c r="G48" s="109">
        <f>SUM(G35:G47)</f>
        <v>0</v>
      </c>
      <c r="H48" s="176">
        <v>0</v>
      </c>
      <c r="I48" s="171">
        <f>G48-H48</f>
        <v>0</v>
      </c>
      <c r="J48" s="108">
        <f>IF(ISERROR($G$48/$G$55),0,$G$48/$G$55)</f>
        <v>0</v>
      </c>
      <c r="K48" s="70"/>
      <c r="L48" s="71"/>
      <c r="M48" s="83"/>
    </row>
    <row r="49" spans="1:16" s="9" customFormat="1" ht="30" customHeight="1" x14ac:dyDescent="0.2">
      <c r="A49" s="41" t="s">
        <v>51</v>
      </c>
      <c r="B49" s="42"/>
      <c r="C49" s="42"/>
      <c r="D49" s="42"/>
      <c r="E49" s="42"/>
      <c r="F49" s="42"/>
      <c r="G49" s="43"/>
      <c r="H49" s="43"/>
      <c r="I49" s="43"/>
      <c r="J49" s="43"/>
      <c r="K49" s="202" t="s">
        <v>33</v>
      </c>
      <c r="L49" s="203"/>
      <c r="M49" s="78" t="s">
        <v>37</v>
      </c>
    </row>
    <row r="50" spans="1:16" ht="60" customHeight="1" x14ac:dyDescent="0.2">
      <c r="A50" s="33" t="s">
        <v>43</v>
      </c>
      <c r="B50" s="34" t="s">
        <v>44</v>
      </c>
      <c r="C50" s="165" t="s">
        <v>72</v>
      </c>
      <c r="D50" s="119" t="s">
        <v>49</v>
      </c>
      <c r="E50" s="147" t="s">
        <v>60</v>
      </c>
      <c r="F50" s="34" t="s">
        <v>31</v>
      </c>
      <c r="G50" s="34" t="s">
        <v>32</v>
      </c>
      <c r="H50" s="119" t="s">
        <v>61</v>
      </c>
      <c r="I50" s="45" t="s">
        <v>36</v>
      </c>
      <c r="J50" s="55" t="s">
        <v>39</v>
      </c>
      <c r="K50" s="62" t="s">
        <v>35</v>
      </c>
      <c r="L50" s="63" t="s">
        <v>34</v>
      </c>
      <c r="M50" s="79"/>
    </row>
    <row r="51" spans="1:16" ht="15.75" x14ac:dyDescent="0.2">
      <c r="A51" s="31" t="s">
        <v>2</v>
      </c>
      <c r="B51" s="30" t="s">
        <v>5</v>
      </c>
      <c r="C51" s="30"/>
      <c r="D51" s="30"/>
      <c r="E51" s="30"/>
      <c r="F51" s="30"/>
      <c r="G51" s="46"/>
      <c r="H51" s="148" t="s">
        <v>62</v>
      </c>
      <c r="I51" s="148" t="s">
        <v>62</v>
      </c>
      <c r="J51" s="60"/>
      <c r="K51" s="64"/>
      <c r="L51" s="65"/>
      <c r="M51" s="80"/>
    </row>
    <row r="52" spans="1:16" ht="15.75" x14ac:dyDescent="0.2">
      <c r="A52" s="31" t="s">
        <v>3</v>
      </c>
      <c r="B52" s="30" t="s">
        <v>5</v>
      </c>
      <c r="C52" s="30"/>
      <c r="D52" s="30"/>
      <c r="E52" s="30"/>
      <c r="F52" s="30"/>
      <c r="G52" s="46"/>
      <c r="H52" s="148" t="s">
        <v>62</v>
      </c>
      <c r="I52" s="148" t="s">
        <v>62</v>
      </c>
      <c r="J52" s="60"/>
      <c r="K52" s="64"/>
      <c r="L52" s="65"/>
      <c r="M52" s="80"/>
    </row>
    <row r="53" spans="1:16" ht="15.75" x14ac:dyDescent="0.2">
      <c r="A53" s="31" t="s">
        <v>4</v>
      </c>
      <c r="B53" s="30" t="s">
        <v>6</v>
      </c>
      <c r="C53" s="30"/>
      <c r="D53" s="30"/>
      <c r="E53" s="30"/>
      <c r="F53" s="30"/>
      <c r="G53" s="46"/>
      <c r="H53" s="149" t="s">
        <v>62</v>
      </c>
      <c r="I53" s="149" t="s">
        <v>62</v>
      </c>
      <c r="J53" s="60"/>
      <c r="K53" s="64"/>
      <c r="L53" s="65"/>
      <c r="M53" s="80"/>
    </row>
    <row r="54" spans="1:16" s="9" customFormat="1" ht="15.75" x14ac:dyDescent="0.2">
      <c r="A54" s="36"/>
      <c r="B54" s="32" t="s">
        <v>30</v>
      </c>
      <c r="C54" s="32"/>
      <c r="D54" s="32"/>
      <c r="E54" s="32"/>
      <c r="F54" s="32"/>
      <c r="G54" s="109">
        <f>SUM(G51:G53)</f>
        <v>0</v>
      </c>
      <c r="H54" s="176">
        <v>0</v>
      </c>
      <c r="I54" s="171">
        <f>G54-H54</f>
        <v>0</v>
      </c>
      <c r="J54" s="108">
        <f>IF(ISERROR($G$54/$G$55),0,$G$54/$G$55)</f>
        <v>0</v>
      </c>
      <c r="K54" s="70"/>
      <c r="L54" s="71"/>
      <c r="M54" s="83"/>
    </row>
    <row r="55" spans="1:16" s="4" customFormat="1" ht="18.75" x14ac:dyDescent="0.2">
      <c r="A55" s="26"/>
      <c r="B55" s="185" t="s">
        <v>46</v>
      </c>
      <c r="C55" s="185"/>
      <c r="D55" s="185"/>
      <c r="E55" s="185"/>
      <c r="F55" s="185"/>
      <c r="G55" s="110">
        <f>SUM(G23+G32+G48+G54)</f>
        <v>0</v>
      </c>
      <c r="H55" s="110">
        <f>SUM(H23+H32+H48+H54)</f>
        <v>0</v>
      </c>
      <c r="I55" s="171">
        <f>G55-H55</f>
        <v>0</v>
      </c>
      <c r="J55" s="111">
        <f>IF(ISERROR($G$55/$G$55),0,$G$55/$G$55)</f>
        <v>0</v>
      </c>
      <c r="K55" s="101"/>
      <c r="L55" s="77"/>
      <c r="M55" s="87"/>
    </row>
    <row r="56" spans="1:16" ht="30" customHeight="1" x14ac:dyDescent="0.2">
      <c r="A56" s="90" t="s">
        <v>48</v>
      </c>
      <c r="B56" s="91"/>
      <c r="C56" s="92"/>
      <c r="D56" s="92"/>
      <c r="E56" s="92"/>
      <c r="F56" s="93"/>
      <c r="G56" s="94">
        <f>G55/100*20</f>
        <v>0</v>
      </c>
      <c r="H56" s="94">
        <f>H55/100*20</f>
        <v>0</v>
      </c>
      <c r="I56" s="172">
        <f>G56-H56</f>
        <v>0</v>
      </c>
      <c r="J56" s="61">
        <f>IF(ISERROR($G$56/$G$55),0,$G$56/$G$55)</f>
        <v>0</v>
      </c>
      <c r="K56" s="204"/>
      <c r="L56" s="205"/>
      <c r="M56" s="78"/>
      <c r="N56" s="116" t="str">
        <f>IF(J56&gt;20%,"Errore - Importo superiore al 20% del totale dei costi diretti","")</f>
        <v/>
      </c>
      <c r="O56" s="23"/>
      <c r="P56" s="23"/>
    </row>
    <row r="57" spans="1:16" s="9" customFormat="1" ht="18" customHeight="1" x14ac:dyDescent="0.2">
      <c r="A57" s="22"/>
      <c r="B57" s="17"/>
      <c r="C57" s="17"/>
      <c r="D57" s="17"/>
      <c r="E57" s="17"/>
      <c r="F57" s="17"/>
      <c r="G57" s="25"/>
      <c r="H57" s="25"/>
      <c r="I57" s="25"/>
      <c r="J57" s="13"/>
      <c r="K57" s="102"/>
      <c r="L57" s="76"/>
      <c r="M57" s="86"/>
    </row>
    <row r="58" spans="1:16" s="4" customFormat="1" ht="27" customHeight="1" x14ac:dyDescent="0.2">
      <c r="A58" s="26"/>
      <c r="B58" s="186" t="s">
        <v>47</v>
      </c>
      <c r="C58" s="186"/>
      <c r="D58" s="186"/>
      <c r="E58" s="186"/>
      <c r="F58" s="186"/>
      <c r="G58" s="112">
        <f>G55+G56</f>
        <v>0</v>
      </c>
      <c r="H58" s="150" t="s">
        <v>62</v>
      </c>
      <c r="I58" s="150" t="s">
        <v>62</v>
      </c>
      <c r="J58" s="115">
        <f>IF(ISERROR($G$58/$G$58),0,$G$58/$G$58)</f>
        <v>0</v>
      </c>
      <c r="K58" s="101"/>
      <c r="L58" s="77"/>
      <c r="M58" s="87"/>
    </row>
    <row r="59" spans="1:16" s="9" customFormat="1" ht="27" customHeight="1" x14ac:dyDescent="0.2">
      <c r="A59" s="10"/>
      <c r="B59" s="182" t="s">
        <v>84</v>
      </c>
      <c r="C59" s="183"/>
      <c r="D59" s="184"/>
      <c r="E59" s="184"/>
      <c r="F59" s="184"/>
      <c r="G59" s="113">
        <f>G58*J59</f>
        <v>0</v>
      </c>
      <c r="H59" s="151" t="s">
        <v>62</v>
      </c>
      <c r="I59" s="151" t="s">
        <v>62</v>
      </c>
      <c r="J59" s="177">
        <v>0.1</v>
      </c>
      <c r="K59" s="103"/>
      <c r="L59" s="99"/>
      <c r="M59" s="88"/>
      <c r="N59" s="9" t="s">
        <v>1</v>
      </c>
    </row>
    <row r="60" spans="1:16" s="9" customFormat="1" ht="27" customHeight="1" x14ac:dyDescent="0.2">
      <c r="A60" s="10"/>
      <c r="B60" s="206" t="s">
        <v>8</v>
      </c>
      <c r="C60" s="207"/>
      <c r="D60" s="208"/>
      <c r="E60" s="208"/>
      <c r="F60" s="208"/>
      <c r="G60" s="114">
        <f>G58-G59</f>
        <v>0</v>
      </c>
      <c r="H60" s="152" t="s">
        <v>62</v>
      </c>
      <c r="I60" s="152" t="s">
        <v>62</v>
      </c>
      <c r="J60" s="178">
        <f>IF(ISERROR($G$60/$G$58),0,$G$60/$G$58)</f>
        <v>0</v>
      </c>
      <c r="K60" s="104"/>
      <c r="L60" s="100"/>
      <c r="M60" s="89"/>
      <c r="N60" s="166"/>
      <c r="O60" s="23"/>
    </row>
    <row r="61" spans="1:16" ht="15.75" x14ac:dyDescent="0.2">
      <c r="N61" s="117" t="str">
        <f>IF(G58&lt;35000,"Errore - Costo totale del progetto inferiore a euro 35.000,00","")</f>
        <v>Errore - Costo totale del progetto inferiore a euro 35.000,00</v>
      </c>
      <c r="O61" s="23"/>
      <c r="P61" s="24"/>
    </row>
    <row r="62" spans="1:16" ht="18.75" x14ac:dyDescent="0.3">
      <c r="D62" s="132" t="s">
        <v>56</v>
      </c>
      <c r="E62" s="133"/>
      <c r="F62" s="133"/>
      <c r="G62" s="133"/>
      <c r="H62" s="134"/>
      <c r="I62" s="173"/>
      <c r="J62" s="11"/>
      <c r="K62" s="11"/>
      <c r="L62" s="11"/>
      <c r="M62" s="11"/>
    </row>
    <row r="63" spans="1:16" ht="25.5" x14ac:dyDescent="0.2">
      <c r="D63" s="135" t="s">
        <v>53</v>
      </c>
      <c r="E63" s="129"/>
      <c r="F63" s="129"/>
      <c r="G63" s="129"/>
      <c r="H63" s="130" t="s">
        <v>57</v>
      </c>
      <c r="I63" s="174"/>
      <c r="J63" s="11"/>
      <c r="K63" s="11"/>
      <c r="L63" s="11"/>
      <c r="M63" s="11"/>
    </row>
    <row r="64" spans="1:16" x14ac:dyDescent="0.2">
      <c r="D64" s="136" t="s">
        <v>54</v>
      </c>
      <c r="E64" s="179"/>
      <c r="F64" s="180"/>
      <c r="G64" s="181"/>
      <c r="H64" s="137"/>
      <c r="I64" s="173"/>
      <c r="J64" s="11"/>
      <c r="K64" s="11"/>
      <c r="L64" s="11"/>
      <c r="M64" s="11"/>
    </row>
    <row r="65" spans="4:13" x14ac:dyDescent="0.2">
      <c r="D65" s="136" t="s">
        <v>55</v>
      </c>
      <c r="E65" s="179"/>
      <c r="F65" s="180"/>
      <c r="G65" s="181"/>
      <c r="H65" s="137"/>
      <c r="I65" s="173"/>
      <c r="J65" s="11"/>
      <c r="K65" s="11"/>
      <c r="L65" s="11"/>
      <c r="M65" s="11"/>
    </row>
    <row r="66" spans="4:13" x14ac:dyDescent="0.2">
      <c r="D66" s="136" t="s">
        <v>63</v>
      </c>
      <c r="E66" s="179"/>
      <c r="F66" s="180"/>
      <c r="G66" s="181"/>
      <c r="H66" s="137"/>
      <c r="I66" s="173"/>
      <c r="J66" s="11"/>
      <c r="K66" s="11"/>
      <c r="L66" s="11"/>
      <c r="M66" s="11"/>
    </row>
    <row r="67" spans="4:13" x14ac:dyDescent="0.2">
      <c r="D67" s="136" t="s">
        <v>64</v>
      </c>
      <c r="E67" s="179"/>
      <c r="F67" s="180"/>
      <c r="G67" s="181"/>
      <c r="H67" s="137"/>
      <c r="I67" s="173"/>
      <c r="J67" s="11"/>
      <c r="K67" s="11"/>
      <c r="L67" s="11"/>
      <c r="M67" s="11"/>
    </row>
    <row r="68" spans="4:13" x14ac:dyDescent="0.2">
      <c r="D68" s="136" t="s">
        <v>65</v>
      </c>
      <c r="E68" s="179"/>
      <c r="F68" s="180"/>
      <c r="G68" s="181"/>
      <c r="H68" s="137"/>
      <c r="I68" s="173"/>
      <c r="J68" s="11"/>
      <c r="K68" s="11"/>
      <c r="L68" s="11"/>
      <c r="M68" s="11"/>
    </row>
    <row r="69" spans="4:13" x14ac:dyDescent="0.2">
      <c r="D69" s="136"/>
      <c r="E69" s="179" t="s">
        <v>66</v>
      </c>
      <c r="F69" s="180"/>
      <c r="G69" s="181"/>
      <c r="H69" s="137"/>
      <c r="I69" s="173"/>
      <c r="J69" s="11"/>
      <c r="K69" s="11"/>
      <c r="L69" s="11"/>
      <c r="M69" s="11"/>
    </row>
    <row r="70" spans="4:13" x14ac:dyDescent="0.2">
      <c r="D70" s="167" t="s">
        <v>82</v>
      </c>
      <c r="E70" s="209"/>
      <c r="F70" s="210"/>
      <c r="G70" s="210"/>
      <c r="H70" s="159"/>
      <c r="I70" s="173"/>
      <c r="J70" s="11"/>
      <c r="K70" s="11"/>
      <c r="L70" s="11"/>
      <c r="M70" s="11"/>
    </row>
    <row r="71" spans="4:13" x14ac:dyDescent="0.2">
      <c r="D71" s="136"/>
      <c r="E71" s="179" t="s">
        <v>67</v>
      </c>
      <c r="F71" s="180"/>
      <c r="G71" s="181"/>
      <c r="H71" s="160"/>
      <c r="I71" s="173"/>
      <c r="J71" s="11"/>
      <c r="K71" s="11"/>
      <c r="L71" s="11"/>
      <c r="M71" s="11"/>
    </row>
    <row r="72" spans="4:13" ht="13.5" thickBot="1" x14ac:dyDescent="0.25">
      <c r="D72" s="136"/>
      <c r="E72" s="138"/>
      <c r="F72" s="138"/>
      <c r="G72" s="138"/>
      <c r="H72" s="161"/>
      <c r="I72" s="173"/>
      <c r="J72" s="11"/>
      <c r="K72" s="11"/>
      <c r="L72" s="11"/>
      <c r="M72" s="11"/>
    </row>
    <row r="73" spans="4:13" ht="13.5" thickTop="1" x14ac:dyDescent="0.2">
      <c r="D73" s="139" t="s">
        <v>58</v>
      </c>
      <c r="E73" s="140"/>
      <c r="F73" s="140"/>
      <c r="G73" s="140"/>
      <c r="H73" s="141">
        <f>SUM(H64:H72)</f>
        <v>0</v>
      </c>
      <c r="I73" s="173"/>
      <c r="J73" s="11"/>
      <c r="K73" s="11"/>
      <c r="L73" s="11"/>
      <c r="M73" s="11"/>
    </row>
    <row r="74" spans="4:13" ht="13.5" thickBot="1" x14ac:dyDescent="0.25">
      <c r="D74" s="142" t="s">
        <v>59</v>
      </c>
      <c r="E74" s="143"/>
      <c r="F74" s="143"/>
      <c r="G74" s="143"/>
      <c r="H74" s="144">
        <f>G60</f>
        <v>0</v>
      </c>
      <c r="I74" s="173"/>
      <c r="J74" s="11"/>
      <c r="K74" s="11"/>
      <c r="L74" s="11"/>
      <c r="M74" s="11"/>
    </row>
    <row r="75" spans="4:13" ht="28.5" customHeight="1" thickTop="1" x14ac:dyDescent="0.2">
      <c r="D75" s="211" t="s">
        <v>47</v>
      </c>
      <c r="E75" s="212"/>
      <c r="F75" s="131"/>
      <c r="G75" s="131"/>
      <c r="H75" s="145">
        <f>SUM(H73:H74)</f>
        <v>0</v>
      </c>
      <c r="I75" s="173"/>
      <c r="J75" s="11"/>
      <c r="K75" s="11"/>
      <c r="L75" s="11"/>
      <c r="M75" s="11"/>
    </row>
    <row r="76" spans="4:13" x14ac:dyDescent="0.2">
      <c r="G76" s="14"/>
      <c r="H76" s="15"/>
      <c r="I76" s="16"/>
      <c r="J76" s="11"/>
      <c r="K76" s="11"/>
      <c r="L76" s="11"/>
      <c r="M76" s="11"/>
    </row>
    <row r="77" spans="4:13" x14ac:dyDescent="0.2">
      <c r="G77" s="14"/>
      <c r="H77" s="15"/>
      <c r="I77" s="16"/>
      <c r="J77" s="11"/>
      <c r="K77" s="11"/>
      <c r="L77" s="11"/>
      <c r="M77" s="11"/>
    </row>
    <row r="78" spans="4:13" x14ac:dyDescent="0.2">
      <c r="G78" s="14"/>
      <c r="H78" s="15"/>
      <c r="I78" s="16"/>
      <c r="J78" s="11"/>
      <c r="K78" s="11"/>
      <c r="L78" s="11"/>
      <c r="M78" s="11"/>
    </row>
    <row r="79" spans="4:13" ht="18.75" x14ac:dyDescent="0.2">
      <c r="D79" s="199" t="s">
        <v>45</v>
      </c>
      <c r="E79" s="200"/>
      <c r="F79" s="200"/>
      <c r="G79" s="200"/>
      <c r="H79" s="201"/>
      <c r="I79" s="16"/>
      <c r="J79" s="11"/>
      <c r="K79" s="11"/>
      <c r="L79" s="11"/>
      <c r="M79" s="11"/>
    </row>
  </sheetData>
  <mergeCells count="29">
    <mergeCell ref="E71:G71"/>
    <mergeCell ref="B1:G1"/>
    <mergeCell ref="D79:H79"/>
    <mergeCell ref="K49:L49"/>
    <mergeCell ref="K56:L56"/>
    <mergeCell ref="K18:L18"/>
    <mergeCell ref="K24:L24"/>
    <mergeCell ref="K33:L33"/>
    <mergeCell ref="B60:F60"/>
    <mergeCell ref="E70:G70"/>
    <mergeCell ref="D75:E75"/>
    <mergeCell ref="E64:G64"/>
    <mergeCell ref="E65:G65"/>
    <mergeCell ref="E66:G66"/>
    <mergeCell ref="E67:G67"/>
    <mergeCell ref="E68:G68"/>
    <mergeCell ref="E69:G69"/>
    <mergeCell ref="B59:F59"/>
    <mergeCell ref="B55:F55"/>
    <mergeCell ref="B58:F58"/>
    <mergeCell ref="A2:G2"/>
    <mergeCell ref="B3:G3"/>
    <mergeCell ref="B9:G9"/>
    <mergeCell ref="B4:G4"/>
    <mergeCell ref="B8:G8"/>
    <mergeCell ref="B10:G10"/>
    <mergeCell ref="A17:F17"/>
    <mergeCell ref="B14:G14"/>
    <mergeCell ref="B15:G15"/>
  </mergeCells>
  <phoneticPr fontId="33" type="noConversion"/>
  <conditionalFormatting sqref="J26:J32 J51:J56 J35:J48 J20:J23 J58:J60">
    <cfRule type="expression" dxfId="9" priority="12" stopIfTrue="1">
      <formula>K20&lt;&gt;""</formula>
    </cfRule>
  </conditionalFormatting>
  <conditionalFormatting sqref="J23">
    <cfRule type="expression" dxfId="8" priority="11" stopIfTrue="1">
      <formula>K23&lt;&gt;""</formula>
    </cfRule>
  </conditionalFormatting>
  <conditionalFormatting sqref="J32">
    <cfRule type="expression" dxfId="7" priority="10" stopIfTrue="1">
      <formula>K32&lt;&gt;""</formula>
    </cfRule>
  </conditionalFormatting>
  <conditionalFormatting sqref="J48">
    <cfRule type="expression" dxfId="6" priority="9" stopIfTrue="1">
      <formula>K48&lt;&gt;""</formula>
    </cfRule>
  </conditionalFormatting>
  <conditionalFormatting sqref="J54">
    <cfRule type="expression" dxfId="5" priority="8" stopIfTrue="1">
      <formula>K54&lt;&gt;""</formula>
    </cfRule>
  </conditionalFormatting>
  <conditionalFormatting sqref="J55">
    <cfRule type="expression" dxfId="4" priority="7" stopIfTrue="1">
      <formula>K55&lt;&gt;""</formula>
    </cfRule>
  </conditionalFormatting>
  <conditionalFormatting sqref="J56">
    <cfRule type="expression" dxfId="3" priority="6" stopIfTrue="1">
      <formula>K56&lt;&gt;""</formula>
    </cfRule>
  </conditionalFormatting>
  <conditionalFormatting sqref="J58">
    <cfRule type="expression" dxfId="2" priority="5" stopIfTrue="1">
      <formula>K58&lt;&gt;""</formula>
    </cfRule>
  </conditionalFormatting>
  <conditionalFormatting sqref="J59">
    <cfRule type="expression" dxfId="1" priority="4" stopIfTrue="1">
      <formula>K59&lt;&gt;""</formula>
    </cfRule>
  </conditionalFormatting>
  <conditionalFormatting sqref="J60">
    <cfRule type="expression" dxfId="0" priority="3" stopIfTrue="1">
      <formula>K60&lt;&gt;""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5" fitToWidth="0" fitToHeight="0" orientation="landscape" r:id="rId1"/>
  <headerFooter alignWithMargins="0">
    <oddFooter>&amp;L&amp;"Times New Roman,Normale"&amp;9File: &amp;F; foglio: &amp;A; rielaborazione modello creato da Italia Lavoro Spa&amp;R&amp;"Times New Roman,Normale"&amp;9pag. &amp;P di &amp;N</oddFooter>
  </headerFooter>
  <rowBreaks count="1" manualBreakCount="1">
    <brk id="32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rendiconto di progetto</vt:lpstr>
      <vt:lpstr>'rendiconto di progetto'!Area_stampa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2FSE</dc:title>
  <dc:creator>Stefania Battistoni</dc:creator>
  <cp:lastModifiedBy>Silvia Discepoli</cp:lastModifiedBy>
  <cp:lastPrinted>2023-07-03T11:06:28Z</cp:lastPrinted>
  <dcterms:created xsi:type="dcterms:W3CDTF">2002-04-11T10:01:52Z</dcterms:created>
  <dcterms:modified xsi:type="dcterms:W3CDTF">2023-07-03T11:43:01Z</dcterms:modified>
</cp:coreProperties>
</file>